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600" windowHeight="8445"/>
  </bookViews>
  <sheets>
    <sheet name="18 Hole 12 teams" sheetId="1" r:id="rId1"/>
  </sheets>
  <calcPr calcId="145621"/>
</workbook>
</file>

<file path=xl/calcChain.xml><?xml version="1.0" encoding="utf-8"?>
<calcChain xmlns="http://schemas.openxmlformats.org/spreadsheetml/2006/main">
  <c r="B21" i="1" l="1"/>
  <c r="L23" i="1"/>
  <c r="V23" i="1"/>
  <c r="L24" i="1"/>
  <c r="V24" i="1"/>
  <c r="L25" i="1"/>
  <c r="V25" i="1"/>
  <c r="L26" i="1"/>
  <c r="V26" i="1"/>
  <c r="L27" i="1"/>
  <c r="V27" i="1"/>
  <c r="C28" i="1"/>
  <c r="D28" i="1"/>
  <c r="E28" i="1"/>
  <c r="F28" i="1"/>
  <c r="G28" i="1"/>
  <c r="H28" i="1"/>
  <c r="I28" i="1"/>
  <c r="J28" i="1"/>
  <c r="K28" i="1"/>
  <c r="M28" i="1"/>
  <c r="N28" i="1"/>
  <c r="O28" i="1"/>
  <c r="P28" i="1"/>
  <c r="Q28" i="1"/>
  <c r="R28" i="1"/>
  <c r="S28" i="1"/>
  <c r="T28" i="1"/>
  <c r="U28" i="1"/>
  <c r="L30" i="1"/>
  <c r="V30" i="1"/>
  <c r="L31" i="1"/>
  <c r="V31" i="1"/>
  <c r="L32" i="1"/>
  <c r="V32" i="1"/>
  <c r="L33" i="1"/>
  <c r="V33" i="1"/>
  <c r="L34" i="1"/>
  <c r="V34" i="1"/>
  <c r="C35" i="1"/>
  <c r="D35" i="1"/>
  <c r="E35" i="1"/>
  <c r="F35" i="1"/>
  <c r="G35" i="1"/>
  <c r="H35" i="1"/>
  <c r="I35" i="1"/>
  <c r="J35" i="1"/>
  <c r="K35" i="1"/>
  <c r="M35" i="1"/>
  <c r="N35" i="1"/>
  <c r="O35" i="1"/>
  <c r="P35" i="1"/>
  <c r="Q35" i="1"/>
  <c r="R35" i="1"/>
  <c r="S35" i="1"/>
  <c r="T35" i="1"/>
  <c r="U35" i="1"/>
  <c r="L37" i="1"/>
  <c r="V37" i="1"/>
  <c r="L38" i="1"/>
  <c r="V38" i="1"/>
  <c r="L39" i="1"/>
  <c r="V39" i="1"/>
  <c r="L40" i="1"/>
  <c r="V40" i="1"/>
  <c r="L41" i="1"/>
  <c r="V41" i="1"/>
  <c r="C42" i="1"/>
  <c r="D42" i="1"/>
  <c r="E42" i="1"/>
  <c r="F42" i="1"/>
  <c r="G42" i="1"/>
  <c r="H42" i="1"/>
  <c r="I42" i="1"/>
  <c r="J42" i="1"/>
  <c r="K42" i="1"/>
  <c r="M42" i="1"/>
  <c r="N42" i="1"/>
  <c r="O42" i="1"/>
  <c r="P42" i="1"/>
  <c r="Q42" i="1"/>
  <c r="R42" i="1"/>
  <c r="S42" i="1"/>
  <c r="T42" i="1"/>
  <c r="U42" i="1"/>
  <c r="L44" i="1"/>
  <c r="V44" i="1"/>
  <c r="L45" i="1"/>
  <c r="V45" i="1"/>
  <c r="L46" i="1"/>
  <c r="V46" i="1"/>
  <c r="L47" i="1"/>
  <c r="V47" i="1"/>
  <c r="L48" i="1"/>
  <c r="V48" i="1"/>
  <c r="C49" i="1"/>
  <c r="D49" i="1"/>
  <c r="E49" i="1"/>
  <c r="F49" i="1"/>
  <c r="G49" i="1"/>
  <c r="H49" i="1"/>
  <c r="I49" i="1"/>
  <c r="J49" i="1"/>
  <c r="K49" i="1"/>
  <c r="M49" i="1"/>
  <c r="N49" i="1"/>
  <c r="O49" i="1"/>
  <c r="P49" i="1"/>
  <c r="Q49" i="1"/>
  <c r="R49" i="1"/>
  <c r="S49" i="1"/>
  <c r="T49" i="1"/>
  <c r="U49" i="1"/>
  <c r="L51" i="1"/>
  <c r="V51" i="1"/>
  <c r="L52" i="1"/>
  <c r="V52" i="1"/>
  <c r="L53" i="1"/>
  <c r="V53" i="1"/>
  <c r="L54" i="1"/>
  <c r="V54" i="1"/>
  <c r="L55" i="1"/>
  <c r="V55" i="1"/>
  <c r="C56" i="1"/>
  <c r="D56" i="1"/>
  <c r="E56" i="1"/>
  <c r="F56" i="1"/>
  <c r="G56" i="1"/>
  <c r="H56" i="1"/>
  <c r="I56" i="1"/>
  <c r="J56" i="1"/>
  <c r="K56" i="1"/>
  <c r="M56" i="1"/>
  <c r="N56" i="1"/>
  <c r="O56" i="1"/>
  <c r="P56" i="1"/>
  <c r="Q56" i="1"/>
  <c r="R56" i="1"/>
  <c r="S56" i="1"/>
  <c r="T56" i="1"/>
  <c r="U56" i="1"/>
  <c r="L58" i="1"/>
  <c r="V58" i="1"/>
  <c r="L59" i="1"/>
  <c r="V59" i="1"/>
  <c r="L60" i="1"/>
  <c r="V60" i="1"/>
  <c r="L61" i="1"/>
  <c r="V61" i="1"/>
  <c r="L62" i="1"/>
  <c r="V62" i="1"/>
  <c r="C63" i="1"/>
  <c r="D63" i="1"/>
  <c r="E63" i="1"/>
  <c r="F63" i="1"/>
  <c r="G63" i="1"/>
  <c r="H63" i="1"/>
  <c r="I63" i="1"/>
  <c r="J63" i="1"/>
  <c r="K63" i="1"/>
  <c r="M63" i="1"/>
  <c r="N63" i="1"/>
  <c r="O63" i="1"/>
  <c r="P63" i="1"/>
  <c r="Q63" i="1"/>
  <c r="R63" i="1"/>
  <c r="S63" i="1"/>
  <c r="T63" i="1"/>
  <c r="U63" i="1"/>
  <c r="L65" i="1"/>
  <c r="V65" i="1"/>
  <c r="L66" i="1"/>
  <c r="V66" i="1"/>
  <c r="L67" i="1"/>
  <c r="V67" i="1"/>
  <c r="L68" i="1"/>
  <c r="V68" i="1"/>
  <c r="L69" i="1"/>
  <c r="V69" i="1"/>
  <c r="C70" i="1"/>
  <c r="D70" i="1"/>
  <c r="E70" i="1"/>
  <c r="F70" i="1"/>
  <c r="G70" i="1"/>
  <c r="H70" i="1"/>
  <c r="I70" i="1"/>
  <c r="J70" i="1"/>
  <c r="K70" i="1"/>
  <c r="M70" i="1"/>
  <c r="N70" i="1"/>
  <c r="O70" i="1"/>
  <c r="P70" i="1"/>
  <c r="Q70" i="1"/>
  <c r="R70" i="1"/>
  <c r="S70" i="1"/>
  <c r="T70" i="1"/>
  <c r="U70" i="1"/>
  <c r="B60" i="1" l="1"/>
  <c r="B61" i="1"/>
  <c r="B59" i="1"/>
  <c r="B58" i="1"/>
  <c r="B62" i="1"/>
  <c r="B39" i="1"/>
  <c r="B69" i="1"/>
  <c r="B27" i="1"/>
  <c r="B53" i="1"/>
  <c r="B55" i="1"/>
  <c r="V56" i="1"/>
  <c r="V50" i="1"/>
  <c r="L56" i="1"/>
  <c r="B54" i="1"/>
  <c r="L50" i="1"/>
  <c r="B46" i="1"/>
  <c r="B40" i="1"/>
  <c r="B67" i="1"/>
  <c r="B68" i="1"/>
  <c r="B47" i="1"/>
  <c r="B41" i="1"/>
  <c r="V42" i="1"/>
  <c r="V36" i="1"/>
  <c r="L42" i="1"/>
  <c r="L36" i="1"/>
  <c r="V49" i="1"/>
  <c r="B48" i="1"/>
  <c r="V43" i="1"/>
  <c r="L49" i="1"/>
  <c r="L43" i="1"/>
  <c r="V70" i="1"/>
  <c r="V64" i="1"/>
  <c r="L70" i="1"/>
  <c r="L64" i="1"/>
  <c r="V28" i="1"/>
  <c r="B26" i="1"/>
  <c r="B25" i="1"/>
  <c r="V22" i="1"/>
  <c r="L28" i="1"/>
  <c r="L22" i="1"/>
  <c r="B34" i="1"/>
  <c r="B33" i="1"/>
  <c r="B32" i="1"/>
  <c r="V35" i="1"/>
  <c r="V29" i="1"/>
  <c r="L35" i="1"/>
  <c r="L29" i="1"/>
  <c r="V63" i="1"/>
  <c r="V57" i="1"/>
  <c r="L63" i="1"/>
  <c r="L57" i="1"/>
  <c r="B66" i="1"/>
  <c r="B52" i="1"/>
  <c r="B45" i="1"/>
  <c r="B38" i="1"/>
  <c r="B31" i="1"/>
  <c r="B24" i="1"/>
  <c r="B65" i="1"/>
  <c r="B51" i="1"/>
  <c r="B44" i="1"/>
  <c r="B37" i="1"/>
  <c r="B30" i="1"/>
  <c r="B23" i="1"/>
  <c r="C22" i="1" l="1"/>
  <c r="B22" i="1" s="1"/>
  <c r="C29" i="1"/>
  <c r="B29" i="1" s="1"/>
  <c r="B35" i="1"/>
  <c r="C43" i="1"/>
  <c r="B43" i="1" s="1"/>
  <c r="B49" i="1"/>
  <c r="C50" i="1"/>
  <c r="B50" i="1" s="1"/>
  <c r="B56" i="1"/>
  <c r="C64" i="1"/>
  <c r="B64" i="1" s="1"/>
  <c r="B70" i="1"/>
  <c r="B28" i="1"/>
  <c r="C36" i="1"/>
  <c r="B36" i="1" s="1"/>
  <c r="B42" i="1"/>
  <c r="C57" i="1"/>
  <c r="B57" i="1" s="1"/>
  <c r="B63" i="1"/>
</calcChain>
</file>

<file path=xl/sharedStrings.xml><?xml version="1.0" encoding="utf-8"?>
<sst xmlns="http://schemas.openxmlformats.org/spreadsheetml/2006/main" count="119" uniqueCount="74">
  <si>
    <t>Average Score Per Hole</t>
  </si>
  <si>
    <t>Zionsville</t>
  </si>
  <si>
    <t>Westfield</t>
  </si>
  <si>
    <t>Noblesville</t>
  </si>
  <si>
    <t>Hamilton SE</t>
  </si>
  <si>
    <t>Fishers</t>
  </si>
  <si>
    <t>Brownsburg</t>
  </si>
  <si>
    <t>Avon</t>
  </si>
  <si>
    <t>Par</t>
  </si>
  <si>
    <t>IN</t>
  </si>
  <si>
    <t>OUT</t>
  </si>
  <si>
    <t>TOTAL</t>
  </si>
  <si>
    <t>Holes</t>
  </si>
  <si>
    <t>Date</t>
  </si>
  <si>
    <t>Course Rating:</t>
  </si>
  <si>
    <t>Course:</t>
  </si>
  <si>
    <t>Weather:</t>
  </si>
  <si>
    <t>Host:</t>
  </si>
  <si>
    <t>10th</t>
  </si>
  <si>
    <t>7th</t>
  </si>
  <si>
    <t>6th</t>
  </si>
  <si>
    <t>5th</t>
  </si>
  <si>
    <t>4th</t>
  </si>
  <si>
    <t>3rd</t>
  </si>
  <si>
    <t>2nd</t>
  </si>
  <si>
    <t>1st</t>
  </si>
  <si>
    <t>School</t>
  </si>
  <si>
    <t>Place</t>
  </si>
  <si>
    <t xml:space="preserve">Score </t>
  </si>
  <si>
    <t>Name</t>
  </si>
  <si>
    <t>TOP INDIVIDUALS</t>
  </si>
  <si>
    <t>Bear Slide</t>
  </si>
  <si>
    <t>Course Slope</t>
  </si>
  <si>
    <t>2017 HCC Championship</t>
  </si>
  <si>
    <t>Beechler, Keri</t>
  </si>
  <si>
    <t>Clark, Kyra</t>
  </si>
  <si>
    <t>Fanning, Ella</t>
  </si>
  <si>
    <t>Toney, Taylor</t>
  </si>
  <si>
    <t>Wittenauer, Morgan</t>
  </si>
  <si>
    <t>Cody, Abby</t>
  </si>
  <si>
    <t>Kier, Morgan</t>
  </si>
  <si>
    <t>Stapp, Macy</t>
  </si>
  <si>
    <t>Kier, Marissa</t>
  </si>
  <si>
    <t>Thomas, Hannah</t>
  </si>
  <si>
    <t>Brooker, Kennedy</t>
  </si>
  <si>
    <t>Lewis, Morgan</t>
  </si>
  <si>
    <t>Brroks, Grace</t>
  </si>
  <si>
    <t>Willson, Brooke</t>
  </si>
  <si>
    <t>DelPrince, Anna</t>
  </si>
  <si>
    <t>Morrow, Chelsea</t>
  </si>
  <si>
    <t>Gray, Haleigh</t>
  </si>
  <si>
    <t>Eaton, Julia</t>
  </si>
  <si>
    <t>Dillow, Nicole</t>
  </si>
  <si>
    <t>Gladwell, Dagny</t>
  </si>
  <si>
    <t>Hayes, Sarah</t>
  </si>
  <si>
    <t>Gigante, Brooke</t>
  </si>
  <si>
    <t>Keating, Talyor</t>
  </si>
  <si>
    <t>Karst, Ella</t>
  </si>
  <si>
    <t>Diebel, Bella</t>
  </si>
  <si>
    <t>Henderson, Cailyn</t>
  </si>
  <si>
    <t>Bruch, Jocelyn</t>
  </si>
  <si>
    <t>Montalone, Adrienne</t>
  </si>
  <si>
    <t>Wentz, Margaret</t>
  </si>
  <si>
    <t>Shupe, Natalie</t>
  </si>
  <si>
    <t>Pancake, Annabelle</t>
  </si>
  <si>
    <t>VonDielinger, Avery</t>
  </si>
  <si>
    <t>Edwards, Claire</t>
  </si>
  <si>
    <t>Thielbar, Abby</t>
  </si>
  <si>
    <t>Nobbe, Maggie</t>
  </si>
  <si>
    <t>Sunny 77</t>
  </si>
  <si>
    <t>HSE</t>
  </si>
  <si>
    <t>Kier, Marrisa</t>
  </si>
  <si>
    <t>TEAM SCORES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</si>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</sst>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Garamond"/>
      <family val="1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sz val="22"/>
      <name val="Times New Roman"/>
      <family val="1"/>
    </font>
    <font>
      <b/>
      <sz val="11"/>
      <color rgb="FF00660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  <font>
      <b/>
      <sz val="11"/>
      <color theme="0" tint="-0.249977111117893"/>
      <name val="Times New Roman"/>
      <family val="1"/>
    </font>
    <font>
      <sz val="9"/>
      <name val="Calibri"/>
      <family val="2"/>
      <scheme val="minor"/>
    </font>
    <font>
      <b/>
      <sz val="10"/>
      <name val="Garamond"/>
      <family val="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0" fillId="0" borderId="0" xfId="0" applyFill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Font="1" applyBorder="1"/>
    <xf numFmtId="0" fontId="1" fillId="0" borderId="1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0" xfId="0" applyFont="1" applyBorder="1"/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7" xfId="0" applyBorder="1"/>
    <xf numFmtId="0" fontId="0" fillId="0" borderId="21" xfId="0" applyBorder="1"/>
    <xf numFmtId="0" fontId="0" fillId="0" borderId="4" xfId="0" applyBorder="1"/>
    <xf numFmtId="0" fontId="7" fillId="3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5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5" fontId="1" fillId="0" borderId="0" xfId="0" applyNumberFormat="1" applyFont="1" applyBorder="1" applyAlignment="1">
      <alignment horizontal="center"/>
    </xf>
    <xf numFmtId="0" fontId="1" fillId="0" borderId="26" xfId="0" applyFont="1" applyBorder="1" applyAlignment="1"/>
    <xf numFmtId="0" fontId="1" fillId="0" borderId="19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16" xfId="0" applyFont="1" applyBorder="1" applyAlignment="1"/>
    <xf numFmtId="0" fontId="1" fillId="0" borderId="23" xfId="0" applyFont="1" applyBorder="1" applyAlignment="1"/>
    <xf numFmtId="0" fontId="1" fillId="0" borderId="29" xfId="0" applyFont="1" applyBorder="1" applyAlignment="1"/>
    <xf numFmtId="0" fontId="1" fillId="0" borderId="12" xfId="0" applyFont="1" applyBorder="1" applyAlignment="1"/>
    <xf numFmtId="0" fontId="1" fillId="0" borderId="30" xfId="0" applyFont="1" applyBorder="1" applyAlignment="1"/>
    <xf numFmtId="0" fontId="0" fillId="0" borderId="31" xfId="0" applyBorder="1"/>
    <xf numFmtId="0" fontId="1" fillId="0" borderId="33" xfId="0" applyFont="1" applyBorder="1"/>
    <xf numFmtId="0" fontId="1" fillId="0" borderId="34" xfId="0" applyFont="1" applyBorder="1"/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33" xfId="0" applyFont="1" applyBorder="1"/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0" xfId="0" applyFont="1" applyBorder="1"/>
    <xf numFmtId="0" fontId="13" fillId="0" borderId="32" xfId="0" applyFont="1" applyBorder="1"/>
    <xf numFmtId="0" fontId="13" fillId="0" borderId="33" xfId="0" applyFont="1" applyBorder="1"/>
    <xf numFmtId="0" fontId="14" fillId="0" borderId="2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4" fillId="11" borderId="0" xfId="0" applyFont="1" applyFill="1" applyBorder="1" applyAlignment="1"/>
    <xf numFmtId="0" fontId="2" fillId="11" borderId="0" xfId="0" applyFont="1" applyFill="1" applyBorder="1" applyAlignment="1"/>
    <xf numFmtId="0" fontId="2" fillId="11" borderId="0" xfId="0" applyFont="1" applyFill="1" applyBorder="1" applyAlignment="1">
      <alignment horizontal="center"/>
    </xf>
    <xf numFmtId="0" fontId="15" fillId="10" borderId="0" xfId="0" applyFont="1" applyFill="1" applyBorder="1" applyAlignment="1"/>
    <xf numFmtId="0" fontId="16" fillId="1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54030</xdr:colOff>
      <xdr:row>0</xdr:row>
      <xdr:rowOff>116417</xdr:rowOff>
    </xdr:from>
    <xdr:to>
      <xdr:col>15</xdr:col>
      <xdr:colOff>41747</xdr:colOff>
      <xdr:row>1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7575" y="116417"/>
          <a:ext cx="611171" cy="939992"/>
        </a:xfrm>
        <a:prstGeom prst="rect">
          <a:avLst/>
        </a:prstGeom>
      </xdr:spPr>
    </xdr:pic>
    <xdr:clientData/>
  </xdr:twoCellAnchor>
  <xdr:twoCellAnchor editAs="oneCell">
    <xdr:from>
      <xdr:col>2</xdr:col>
      <xdr:colOff>167772</xdr:colOff>
      <xdr:row>0</xdr:row>
      <xdr:rowOff>78318</xdr:rowOff>
    </xdr:from>
    <xdr:to>
      <xdr:col>3</xdr:col>
      <xdr:colOff>371177</xdr:colOff>
      <xdr:row>1</xdr:row>
      <xdr:rowOff>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689" y="78318"/>
          <a:ext cx="647905" cy="980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zoomScale="120" zoomScaleNormal="120" workbookViewId="0"/>
  </sheetViews>
  <sheetFormatPr defaultRowHeight="12.75" x14ac:dyDescent="0.2"/>
  <cols>
    <col min="1" max="1" width="21.140625" style="1" customWidth="1"/>
    <col min="2" max="2" width="7.5703125" style="1" customWidth="1"/>
    <col min="3" max="4" width="6.7109375" style="1" customWidth="1"/>
    <col min="5" max="10" width="4.7109375" style="1" customWidth="1"/>
    <col min="11" max="11" width="4.7109375" style="2" customWidth="1"/>
    <col min="12" max="12" width="5.7109375" style="1" customWidth="1"/>
    <col min="13" max="16" width="4.7109375" style="1" customWidth="1"/>
    <col min="17" max="17" width="4.140625" style="70" customWidth="1"/>
    <col min="18" max="21" width="4.7109375" style="1" customWidth="1"/>
    <col min="22" max="22" width="5.7109375" style="1" customWidth="1"/>
  </cols>
  <sheetData>
    <row r="1" spans="1:22" ht="83.25" customHeight="1" x14ac:dyDescent="0.2">
      <c r="A1"/>
      <c r="E1" s="56" t="s">
        <v>33</v>
      </c>
      <c r="F1" s="56"/>
      <c r="G1" s="56"/>
      <c r="H1" s="56"/>
      <c r="I1" s="56"/>
      <c r="J1" s="56"/>
      <c r="K1" s="56"/>
      <c r="L1" s="56"/>
      <c r="M1" s="56"/>
      <c r="R1"/>
      <c r="S1"/>
      <c r="T1"/>
      <c r="U1"/>
      <c r="V1"/>
    </row>
    <row r="2" spans="1:22" ht="13.5" thickBot="1" x14ac:dyDescent="0.25">
      <c r="A2"/>
      <c r="B2" s="102" t="s">
        <v>72</v>
      </c>
      <c r="C2" s="103"/>
      <c r="D2" s="36"/>
      <c r="E2" s="42"/>
      <c r="F2" s="2"/>
      <c r="G2" s="2"/>
      <c r="L2" s="99" t="s">
        <v>30</v>
      </c>
      <c r="M2" s="100"/>
      <c r="N2" s="101"/>
      <c r="O2" s="42"/>
      <c r="P2" s="2"/>
      <c r="Q2" s="71"/>
      <c r="R2"/>
      <c r="S2"/>
      <c r="T2"/>
      <c r="U2"/>
      <c r="V2"/>
    </row>
    <row r="3" spans="1:22" x14ac:dyDescent="0.2">
      <c r="A3"/>
      <c r="B3" s="43" t="s">
        <v>29</v>
      </c>
      <c r="C3" s="35"/>
      <c r="D3" s="35"/>
      <c r="E3" s="44" t="s">
        <v>28</v>
      </c>
      <c r="F3" s="35"/>
      <c r="G3" s="45" t="s">
        <v>27</v>
      </c>
      <c r="L3" s="43" t="s">
        <v>29</v>
      </c>
      <c r="M3" s="35"/>
      <c r="N3" s="35"/>
      <c r="O3" s="44" t="s">
        <v>28</v>
      </c>
      <c r="P3" s="44" t="s">
        <v>27</v>
      </c>
      <c r="Q3" s="72" t="s">
        <v>26</v>
      </c>
      <c r="R3" s="46"/>
      <c r="S3" s="47"/>
      <c r="T3"/>
      <c r="U3"/>
      <c r="V3"/>
    </row>
    <row r="4" spans="1:22" x14ac:dyDescent="0.2">
      <c r="A4"/>
      <c r="B4" s="66" t="s">
        <v>1</v>
      </c>
      <c r="C4" s="67"/>
      <c r="D4" s="2"/>
      <c r="E4" s="36">
        <v>306</v>
      </c>
      <c r="F4" s="2"/>
      <c r="G4" s="21" t="s">
        <v>25</v>
      </c>
      <c r="L4" s="86" t="s">
        <v>64</v>
      </c>
      <c r="M4" s="87"/>
      <c r="N4" s="87"/>
      <c r="O4" s="36">
        <v>69</v>
      </c>
      <c r="P4" s="36" t="s">
        <v>25</v>
      </c>
      <c r="Q4" s="69" t="s">
        <v>1</v>
      </c>
      <c r="R4" s="3"/>
      <c r="S4" s="48"/>
      <c r="T4"/>
      <c r="U4"/>
      <c r="V4"/>
    </row>
    <row r="5" spans="1:22" x14ac:dyDescent="0.2">
      <c r="A5"/>
      <c r="B5" s="66" t="s">
        <v>2</v>
      </c>
      <c r="C5" s="67"/>
      <c r="D5" s="2"/>
      <c r="E5" s="36">
        <v>308</v>
      </c>
      <c r="F5" s="2"/>
      <c r="G5" s="21" t="s">
        <v>24</v>
      </c>
      <c r="L5" s="86" t="s">
        <v>59</v>
      </c>
      <c r="M5" s="87"/>
      <c r="N5" s="87"/>
      <c r="O5" s="36">
        <v>71</v>
      </c>
      <c r="P5" s="36" t="s">
        <v>24</v>
      </c>
      <c r="Q5" s="69" t="s">
        <v>2</v>
      </c>
      <c r="R5" s="3"/>
      <c r="S5" s="48"/>
      <c r="T5"/>
      <c r="U5"/>
      <c r="V5"/>
    </row>
    <row r="6" spans="1:22" x14ac:dyDescent="0.2">
      <c r="A6"/>
      <c r="B6" s="66" t="s">
        <v>70</v>
      </c>
      <c r="C6" s="67"/>
      <c r="D6" s="2"/>
      <c r="E6" s="36">
        <v>316</v>
      </c>
      <c r="F6" s="2"/>
      <c r="G6" s="21" t="s">
        <v>23</v>
      </c>
      <c r="L6" s="86" t="s">
        <v>60</v>
      </c>
      <c r="M6" s="87"/>
      <c r="N6" s="87"/>
      <c r="O6" s="36">
        <v>73</v>
      </c>
      <c r="P6" s="36" t="s">
        <v>23</v>
      </c>
      <c r="Q6" s="69" t="s">
        <v>2</v>
      </c>
      <c r="R6" s="3"/>
      <c r="S6" s="48"/>
      <c r="T6"/>
      <c r="U6"/>
      <c r="V6"/>
    </row>
    <row r="7" spans="1:22" x14ac:dyDescent="0.2">
      <c r="A7"/>
      <c r="B7" s="66" t="s">
        <v>5</v>
      </c>
      <c r="C7" s="67"/>
      <c r="D7" s="2"/>
      <c r="E7" s="36">
        <v>326</v>
      </c>
      <c r="F7" s="2"/>
      <c r="G7" s="21" t="s">
        <v>22</v>
      </c>
      <c r="L7" s="86" t="s">
        <v>50</v>
      </c>
      <c r="M7" s="87"/>
      <c r="N7" s="87"/>
      <c r="O7" s="36">
        <v>74</v>
      </c>
      <c r="P7" s="97" t="s">
        <v>73</v>
      </c>
      <c r="Q7" s="69" t="s">
        <v>70</v>
      </c>
      <c r="R7" s="3"/>
      <c r="S7" s="48"/>
      <c r="T7"/>
      <c r="U7"/>
      <c r="V7"/>
    </row>
    <row r="8" spans="1:22" x14ac:dyDescent="0.2">
      <c r="A8"/>
      <c r="B8" s="66" t="s">
        <v>6</v>
      </c>
      <c r="C8" s="67"/>
      <c r="D8" s="2"/>
      <c r="E8" s="36">
        <v>331</v>
      </c>
      <c r="F8" s="2"/>
      <c r="G8" s="21" t="s">
        <v>21</v>
      </c>
      <c r="L8" s="86" t="s">
        <v>65</v>
      </c>
      <c r="M8" s="87"/>
      <c r="N8" s="87"/>
      <c r="O8" s="36">
        <v>76</v>
      </c>
      <c r="P8" s="36" t="s">
        <v>21</v>
      </c>
      <c r="Q8" s="69" t="s">
        <v>1</v>
      </c>
      <c r="R8" s="3"/>
      <c r="S8" s="48"/>
      <c r="T8"/>
      <c r="U8"/>
      <c r="V8"/>
    </row>
    <row r="9" spans="1:22" x14ac:dyDescent="0.2">
      <c r="A9"/>
      <c r="B9" s="66" t="s">
        <v>3</v>
      </c>
      <c r="C9" s="67"/>
      <c r="D9" s="2"/>
      <c r="E9" s="36">
        <v>366</v>
      </c>
      <c r="F9" s="2"/>
      <c r="G9" s="21" t="s">
        <v>20</v>
      </c>
      <c r="L9" s="86" t="s">
        <v>48</v>
      </c>
      <c r="M9" s="87"/>
      <c r="N9" s="87"/>
      <c r="O9" s="36">
        <v>77</v>
      </c>
      <c r="P9" s="36" t="s">
        <v>20</v>
      </c>
      <c r="Q9" s="69" t="s">
        <v>5</v>
      </c>
      <c r="R9" s="3"/>
      <c r="S9" s="48"/>
      <c r="T9"/>
      <c r="U9"/>
      <c r="V9"/>
    </row>
    <row r="10" spans="1:22" x14ac:dyDescent="0.2">
      <c r="A10"/>
      <c r="B10" s="66" t="s">
        <v>7</v>
      </c>
      <c r="C10" s="67"/>
      <c r="D10" s="2"/>
      <c r="E10" s="36">
        <v>468</v>
      </c>
      <c r="F10" s="2"/>
      <c r="G10" s="21" t="s">
        <v>19</v>
      </c>
      <c r="L10" s="86" t="s">
        <v>61</v>
      </c>
      <c r="M10" s="87"/>
      <c r="N10" s="87"/>
      <c r="O10" s="36">
        <v>79</v>
      </c>
      <c r="P10" s="36" t="s">
        <v>19</v>
      </c>
      <c r="Q10" s="69" t="s">
        <v>2</v>
      </c>
      <c r="R10" s="3"/>
      <c r="S10" s="48"/>
      <c r="T10"/>
      <c r="U10"/>
      <c r="V10"/>
    </row>
    <row r="11" spans="1:22" x14ac:dyDescent="0.2">
      <c r="A11"/>
      <c r="B11" s="66"/>
      <c r="C11" s="67"/>
      <c r="D11" s="2"/>
      <c r="E11" s="36"/>
      <c r="F11" s="2"/>
      <c r="G11" s="21"/>
      <c r="L11" s="86" t="s">
        <v>49</v>
      </c>
      <c r="M11" s="87"/>
      <c r="N11" s="87"/>
      <c r="O11" s="36">
        <v>79</v>
      </c>
      <c r="P11" s="36"/>
      <c r="Q11" s="69" t="s">
        <v>70</v>
      </c>
      <c r="R11" s="3"/>
      <c r="S11" s="48"/>
      <c r="T11"/>
      <c r="U11"/>
      <c r="V11"/>
    </row>
    <row r="12" spans="1:22" x14ac:dyDescent="0.2">
      <c r="A12"/>
      <c r="B12" s="66"/>
      <c r="C12" s="67"/>
      <c r="D12" s="2"/>
      <c r="E12" s="36"/>
      <c r="F12" s="2"/>
      <c r="G12" s="21"/>
      <c r="L12" s="86" t="s">
        <v>51</v>
      </c>
      <c r="M12" s="87"/>
      <c r="N12" s="87"/>
      <c r="O12" s="36">
        <v>79</v>
      </c>
      <c r="P12" s="36"/>
      <c r="Q12" s="69" t="s">
        <v>70</v>
      </c>
      <c r="R12" s="3"/>
      <c r="S12" s="48"/>
      <c r="T12"/>
      <c r="U12"/>
      <c r="V12"/>
    </row>
    <row r="13" spans="1:22" ht="13.5" thickBot="1" x14ac:dyDescent="0.25">
      <c r="A13"/>
      <c r="B13" s="61"/>
      <c r="C13" s="62"/>
      <c r="D13" s="34"/>
      <c r="E13" s="37"/>
      <c r="F13" s="34"/>
      <c r="G13" s="33"/>
      <c r="L13" s="86" t="s">
        <v>66</v>
      </c>
      <c r="M13" s="87"/>
      <c r="N13" s="87"/>
      <c r="O13" s="53">
        <v>80</v>
      </c>
      <c r="P13" s="53" t="s">
        <v>18</v>
      </c>
      <c r="Q13" s="69" t="s">
        <v>1</v>
      </c>
      <c r="R13" s="3"/>
      <c r="S13" s="48"/>
      <c r="T13"/>
      <c r="U13"/>
      <c r="V13"/>
    </row>
    <row r="14" spans="1:22" x14ac:dyDescent="0.2">
      <c r="A14"/>
      <c r="B14" s="32" t="s">
        <v>17</v>
      </c>
      <c r="C14" s="68" t="s">
        <v>2</v>
      </c>
      <c r="D14" s="68"/>
      <c r="E14" s="57"/>
      <c r="F14" s="4"/>
      <c r="G14" s="4"/>
      <c r="L14" s="91" t="s">
        <v>45</v>
      </c>
      <c r="M14" s="92"/>
      <c r="N14" s="92"/>
      <c r="O14" s="53">
        <v>80</v>
      </c>
      <c r="P14" s="42"/>
      <c r="Q14" s="69" t="s">
        <v>5</v>
      </c>
      <c r="R14" s="3"/>
      <c r="S14" s="83"/>
      <c r="T14"/>
      <c r="U14"/>
      <c r="V14"/>
    </row>
    <row r="15" spans="1:22" ht="13.5" thickBot="1" x14ac:dyDescent="0.25">
      <c r="B15" s="32" t="s">
        <v>15</v>
      </c>
      <c r="C15" s="58" t="s">
        <v>31</v>
      </c>
      <c r="D15" s="63"/>
      <c r="E15" s="59"/>
      <c r="F15" s="4"/>
      <c r="G15" s="4"/>
      <c r="L15" s="93" t="s">
        <v>71</v>
      </c>
      <c r="M15" s="94"/>
      <c r="N15" s="94"/>
      <c r="O15" s="89">
        <v>80</v>
      </c>
      <c r="P15" s="88"/>
      <c r="Q15" s="90" t="s">
        <v>6</v>
      </c>
      <c r="R15" s="84"/>
      <c r="S15" s="85"/>
    </row>
    <row r="16" spans="1:22" ht="14.25" thickTop="1" thickBot="1" x14ac:dyDescent="0.25">
      <c r="B16" s="31" t="s">
        <v>13</v>
      </c>
      <c r="C16" s="64">
        <v>42975</v>
      </c>
      <c r="D16" s="65"/>
      <c r="E16" s="60"/>
      <c r="F16" s="4"/>
      <c r="L16" s="80" t="s">
        <v>16</v>
      </c>
      <c r="M16" s="81"/>
      <c r="N16" s="82"/>
      <c r="O16" s="95" t="s">
        <v>69</v>
      </c>
      <c r="P16" s="96"/>
    </row>
    <row r="17" spans="1:22" x14ac:dyDescent="0.2">
      <c r="B17" s="2"/>
      <c r="C17" s="73"/>
      <c r="D17" s="52"/>
      <c r="E17" s="52"/>
      <c r="F17" s="53"/>
      <c r="L17" s="74" t="s">
        <v>14</v>
      </c>
      <c r="M17" s="75"/>
      <c r="N17" s="76"/>
      <c r="O17" s="58">
        <v>68.2</v>
      </c>
      <c r="P17" s="59"/>
    </row>
    <row r="18" spans="1:22" ht="13.5" thickBot="1" x14ac:dyDescent="0.25">
      <c r="B18" s="2"/>
      <c r="C18" s="73"/>
      <c r="D18" s="52"/>
      <c r="E18" s="52"/>
      <c r="F18" s="53"/>
      <c r="L18" s="77" t="s">
        <v>32</v>
      </c>
      <c r="M18" s="78"/>
      <c r="N18" s="79"/>
      <c r="O18" s="54">
        <v>117</v>
      </c>
      <c r="P18" s="55"/>
    </row>
    <row r="19" spans="1:22" x14ac:dyDescent="0.2">
      <c r="B19" s="30"/>
      <c r="C19" s="27"/>
      <c r="D19" s="29"/>
      <c r="E19" s="29"/>
      <c r="F19" s="4"/>
      <c r="L19" s="28"/>
      <c r="M19" s="28"/>
      <c r="N19" s="28"/>
      <c r="O19" s="27"/>
      <c r="P19" s="27"/>
    </row>
    <row r="20" spans="1:22" s="18" customFormat="1" x14ac:dyDescent="0.2">
      <c r="A20" s="23" t="s">
        <v>12</v>
      </c>
      <c r="B20" s="23" t="s">
        <v>11</v>
      </c>
      <c r="C20" s="26">
        <v>1</v>
      </c>
      <c r="D20" s="25">
        <v>2</v>
      </c>
      <c r="E20" s="25">
        <v>3</v>
      </c>
      <c r="F20" s="25">
        <v>4</v>
      </c>
      <c r="G20" s="25"/>
      <c r="H20" s="25">
        <v>6</v>
      </c>
      <c r="I20" s="25">
        <v>7</v>
      </c>
      <c r="J20" s="25">
        <v>8</v>
      </c>
      <c r="K20" s="25">
        <v>9</v>
      </c>
      <c r="L20" s="24" t="s">
        <v>10</v>
      </c>
      <c r="M20" s="24">
        <v>10</v>
      </c>
      <c r="N20" s="24">
        <v>11</v>
      </c>
      <c r="O20" s="24">
        <v>12</v>
      </c>
      <c r="P20" s="24">
        <v>13</v>
      </c>
      <c r="Q20" s="23">
        <v>14</v>
      </c>
      <c r="R20" s="23">
        <v>15</v>
      </c>
      <c r="S20" s="23">
        <v>16</v>
      </c>
      <c r="T20" s="23">
        <v>17</v>
      </c>
      <c r="U20" s="23">
        <v>18</v>
      </c>
      <c r="V20" s="23" t="s">
        <v>9</v>
      </c>
    </row>
    <row r="21" spans="1:22" s="18" customFormat="1" ht="13.5" thickBot="1" x14ac:dyDescent="0.25">
      <c r="A21" s="23" t="s">
        <v>8</v>
      </c>
      <c r="B21" s="23">
        <f>SUM(L21+V21)</f>
        <v>71</v>
      </c>
      <c r="C21" s="22">
        <v>4</v>
      </c>
      <c r="D21" s="22">
        <v>4</v>
      </c>
      <c r="E21" s="22">
        <v>5</v>
      </c>
      <c r="F21" s="22">
        <v>3</v>
      </c>
      <c r="G21" s="22">
        <v>4</v>
      </c>
      <c r="H21" s="22">
        <v>3</v>
      </c>
      <c r="I21" s="22">
        <v>4</v>
      </c>
      <c r="J21" s="22">
        <v>5</v>
      </c>
      <c r="K21" s="22">
        <v>4</v>
      </c>
      <c r="L21" s="8">
        <v>36</v>
      </c>
      <c r="M21" s="22">
        <v>4</v>
      </c>
      <c r="N21" s="22">
        <v>4</v>
      </c>
      <c r="O21" s="22">
        <v>5</v>
      </c>
      <c r="P21" s="22">
        <v>4</v>
      </c>
      <c r="Q21" s="22">
        <v>3</v>
      </c>
      <c r="R21" s="22">
        <v>4</v>
      </c>
      <c r="S21" s="22">
        <v>3</v>
      </c>
      <c r="T21" s="22">
        <v>4</v>
      </c>
      <c r="U21" s="22">
        <v>4</v>
      </c>
      <c r="V21" s="38">
        <v>35</v>
      </c>
    </row>
    <row r="22" spans="1:22" s="18" customFormat="1" ht="14.25" x14ac:dyDescent="0.2">
      <c r="A22" s="20" t="s">
        <v>7</v>
      </c>
      <c r="B22" s="16">
        <f>SUM(B23:B27)-C22</f>
        <v>468</v>
      </c>
      <c r="C22" s="15">
        <f>MAX(B23:B27)</f>
        <v>142</v>
      </c>
      <c r="D22" s="15"/>
      <c r="E22" s="15"/>
      <c r="F22" s="15"/>
      <c r="G22" s="15"/>
      <c r="H22" s="15"/>
      <c r="I22" s="15"/>
      <c r="J22" s="15"/>
      <c r="K22" s="15"/>
      <c r="L22" s="16">
        <f>SUM(L23:L27)</f>
        <v>294</v>
      </c>
      <c r="M22" s="15"/>
      <c r="N22" s="15"/>
      <c r="O22" s="15"/>
      <c r="P22" s="15"/>
      <c r="Q22" s="15"/>
      <c r="R22" s="15"/>
      <c r="S22" s="15"/>
      <c r="T22" s="15"/>
      <c r="U22" s="15"/>
      <c r="V22" s="14">
        <f>SUM(V23:V27)</f>
        <v>316</v>
      </c>
    </row>
    <row r="23" spans="1:22" s="18" customFormat="1" x14ac:dyDescent="0.2">
      <c r="A23" s="9" t="s">
        <v>34</v>
      </c>
      <c r="B23" s="8">
        <f>SUM(L23+V23)</f>
        <v>104</v>
      </c>
      <c r="C23" s="8">
        <v>7</v>
      </c>
      <c r="D23" s="8">
        <v>6</v>
      </c>
      <c r="E23" s="8">
        <v>7</v>
      </c>
      <c r="F23" s="8">
        <v>4</v>
      </c>
      <c r="G23" s="8">
        <v>7</v>
      </c>
      <c r="H23" s="8">
        <v>4</v>
      </c>
      <c r="I23" s="8">
        <v>8</v>
      </c>
      <c r="J23" s="8">
        <v>7</v>
      </c>
      <c r="K23" s="8">
        <v>5</v>
      </c>
      <c r="L23" s="8">
        <f t="shared" ref="L23:L28" si="0">SUM(C23:K23)</f>
        <v>55</v>
      </c>
      <c r="M23" s="8">
        <v>4</v>
      </c>
      <c r="N23" s="8">
        <v>7</v>
      </c>
      <c r="O23" s="8">
        <v>6</v>
      </c>
      <c r="P23" s="8">
        <v>6</v>
      </c>
      <c r="Q23" s="8">
        <v>4</v>
      </c>
      <c r="R23" s="8">
        <v>4</v>
      </c>
      <c r="S23" s="8">
        <v>5</v>
      </c>
      <c r="T23" s="8">
        <v>6</v>
      </c>
      <c r="U23" s="8">
        <v>7</v>
      </c>
      <c r="V23" s="7">
        <f t="shared" ref="V23:V28" si="1">SUM(M23:U23)</f>
        <v>49</v>
      </c>
    </row>
    <row r="24" spans="1:22" s="18" customFormat="1" x14ac:dyDescent="0.2">
      <c r="A24" s="12" t="s">
        <v>35</v>
      </c>
      <c r="B24" s="11">
        <f>SUM(L24+V24)</f>
        <v>113</v>
      </c>
      <c r="C24" s="11">
        <v>6</v>
      </c>
      <c r="D24" s="11">
        <v>5</v>
      </c>
      <c r="E24" s="11">
        <v>6</v>
      </c>
      <c r="F24" s="11">
        <v>5</v>
      </c>
      <c r="G24" s="11">
        <v>5</v>
      </c>
      <c r="H24" s="11">
        <v>4</v>
      </c>
      <c r="I24" s="11">
        <v>9</v>
      </c>
      <c r="J24" s="11">
        <v>5</v>
      </c>
      <c r="K24" s="11">
        <v>7</v>
      </c>
      <c r="L24" s="11">
        <f t="shared" si="0"/>
        <v>52</v>
      </c>
      <c r="M24" s="11">
        <v>7</v>
      </c>
      <c r="N24" s="11">
        <v>8</v>
      </c>
      <c r="O24" s="11">
        <v>5</v>
      </c>
      <c r="P24" s="11">
        <v>5</v>
      </c>
      <c r="Q24" s="11">
        <v>3</v>
      </c>
      <c r="R24" s="11">
        <v>7</v>
      </c>
      <c r="S24" s="11">
        <v>15</v>
      </c>
      <c r="T24" s="11">
        <v>5</v>
      </c>
      <c r="U24" s="11">
        <v>6</v>
      </c>
      <c r="V24" s="10">
        <f t="shared" si="1"/>
        <v>61</v>
      </c>
    </row>
    <row r="25" spans="1:22" s="18" customFormat="1" x14ac:dyDescent="0.2">
      <c r="A25" s="12" t="s">
        <v>36</v>
      </c>
      <c r="B25" s="11">
        <f>SUM(L25+V25)</f>
        <v>118</v>
      </c>
      <c r="C25" s="11">
        <v>6</v>
      </c>
      <c r="D25" s="11">
        <v>8</v>
      </c>
      <c r="E25" s="11">
        <v>6</v>
      </c>
      <c r="F25" s="11">
        <v>9</v>
      </c>
      <c r="G25" s="11">
        <v>7</v>
      </c>
      <c r="H25" s="11">
        <v>7</v>
      </c>
      <c r="I25" s="11">
        <v>7</v>
      </c>
      <c r="J25" s="11">
        <v>5</v>
      </c>
      <c r="K25" s="11">
        <v>5</v>
      </c>
      <c r="L25" s="11">
        <f t="shared" si="0"/>
        <v>60</v>
      </c>
      <c r="M25" s="11">
        <v>8</v>
      </c>
      <c r="N25" s="11">
        <v>7</v>
      </c>
      <c r="O25" s="11">
        <v>8</v>
      </c>
      <c r="P25" s="11">
        <v>7</v>
      </c>
      <c r="Q25" s="11">
        <v>4</v>
      </c>
      <c r="R25" s="11">
        <v>6</v>
      </c>
      <c r="S25" s="11">
        <v>6</v>
      </c>
      <c r="T25" s="11">
        <v>4</v>
      </c>
      <c r="U25" s="11">
        <v>8</v>
      </c>
      <c r="V25" s="10">
        <f t="shared" si="1"/>
        <v>58</v>
      </c>
    </row>
    <row r="26" spans="1:22" s="18" customFormat="1" x14ac:dyDescent="0.2">
      <c r="A26" s="12" t="s">
        <v>37</v>
      </c>
      <c r="B26" s="11">
        <f>SUM(L26+V26)</f>
        <v>133</v>
      </c>
      <c r="C26" s="11">
        <v>7</v>
      </c>
      <c r="D26" s="11">
        <v>6</v>
      </c>
      <c r="E26" s="11">
        <v>5</v>
      </c>
      <c r="F26" s="11">
        <v>5</v>
      </c>
      <c r="G26" s="11">
        <v>9</v>
      </c>
      <c r="H26" s="11">
        <v>6</v>
      </c>
      <c r="I26" s="11">
        <v>7</v>
      </c>
      <c r="J26" s="11">
        <v>6</v>
      </c>
      <c r="K26" s="11">
        <v>5</v>
      </c>
      <c r="L26" s="11">
        <f t="shared" si="0"/>
        <v>56</v>
      </c>
      <c r="M26" s="11">
        <v>10</v>
      </c>
      <c r="N26" s="11">
        <v>13</v>
      </c>
      <c r="O26" s="11">
        <v>9</v>
      </c>
      <c r="P26" s="11">
        <v>10</v>
      </c>
      <c r="Q26" s="11">
        <v>5</v>
      </c>
      <c r="R26" s="11">
        <v>10</v>
      </c>
      <c r="S26" s="11">
        <v>5</v>
      </c>
      <c r="T26" s="11">
        <v>6</v>
      </c>
      <c r="U26" s="11">
        <v>9</v>
      </c>
      <c r="V26" s="10">
        <f t="shared" si="1"/>
        <v>77</v>
      </c>
    </row>
    <row r="27" spans="1:22" s="18" customFormat="1" x14ac:dyDescent="0.2">
      <c r="A27" s="9" t="s">
        <v>38</v>
      </c>
      <c r="B27" s="8">
        <f>SUM(L27+V27)</f>
        <v>142</v>
      </c>
      <c r="C27" s="8">
        <v>9</v>
      </c>
      <c r="D27" s="8">
        <v>8</v>
      </c>
      <c r="E27" s="8">
        <v>8</v>
      </c>
      <c r="F27" s="8">
        <v>6</v>
      </c>
      <c r="G27" s="8">
        <v>7</v>
      </c>
      <c r="H27" s="8">
        <v>9</v>
      </c>
      <c r="I27" s="8">
        <v>9</v>
      </c>
      <c r="J27" s="8">
        <v>9</v>
      </c>
      <c r="K27" s="8">
        <v>6</v>
      </c>
      <c r="L27" s="8">
        <f t="shared" si="0"/>
        <v>71</v>
      </c>
      <c r="M27" s="8">
        <v>6</v>
      </c>
      <c r="N27" s="8">
        <v>7</v>
      </c>
      <c r="O27" s="8">
        <v>8</v>
      </c>
      <c r="P27" s="8">
        <v>7</v>
      </c>
      <c r="Q27" s="8">
        <v>5</v>
      </c>
      <c r="R27" s="8">
        <v>15</v>
      </c>
      <c r="S27" s="8">
        <v>6</v>
      </c>
      <c r="T27" s="8">
        <v>9</v>
      </c>
      <c r="U27" s="8">
        <v>8</v>
      </c>
      <c r="V27" s="7">
        <f t="shared" si="1"/>
        <v>71</v>
      </c>
    </row>
    <row r="28" spans="1:22" s="18" customFormat="1" ht="13.5" thickBot="1" x14ac:dyDescent="0.25">
      <c r="A28" s="41" t="s">
        <v>0</v>
      </c>
      <c r="B28" s="6">
        <f t="shared" ref="B28:K28" si="2">AVERAGE(B23:B27)</f>
        <v>122</v>
      </c>
      <c r="C28" s="6">
        <f t="shared" si="2"/>
        <v>7</v>
      </c>
      <c r="D28" s="6">
        <f t="shared" si="2"/>
        <v>6.6</v>
      </c>
      <c r="E28" s="6">
        <f t="shared" si="2"/>
        <v>6.4</v>
      </c>
      <c r="F28" s="6">
        <f t="shared" si="2"/>
        <v>5.8</v>
      </c>
      <c r="G28" s="6">
        <f t="shared" si="2"/>
        <v>7</v>
      </c>
      <c r="H28" s="6">
        <f t="shared" si="2"/>
        <v>6</v>
      </c>
      <c r="I28" s="6">
        <f t="shared" si="2"/>
        <v>8</v>
      </c>
      <c r="J28" s="6">
        <f t="shared" si="2"/>
        <v>6.4</v>
      </c>
      <c r="K28" s="6">
        <f t="shared" si="2"/>
        <v>5.6</v>
      </c>
      <c r="L28" s="6">
        <f t="shared" si="0"/>
        <v>58.8</v>
      </c>
      <c r="M28" s="6">
        <f t="shared" ref="M28:U28" si="3">AVERAGE(M23:M27)</f>
        <v>7</v>
      </c>
      <c r="N28" s="6">
        <f t="shared" si="3"/>
        <v>8.4</v>
      </c>
      <c r="O28" s="6">
        <f t="shared" si="3"/>
        <v>7.2</v>
      </c>
      <c r="P28" s="6">
        <f t="shared" si="3"/>
        <v>7</v>
      </c>
      <c r="Q28" s="6">
        <f t="shared" si="3"/>
        <v>4.2</v>
      </c>
      <c r="R28" s="6">
        <f t="shared" si="3"/>
        <v>8.4</v>
      </c>
      <c r="S28" s="6">
        <f t="shared" si="3"/>
        <v>7.4</v>
      </c>
      <c r="T28" s="6">
        <f t="shared" si="3"/>
        <v>6</v>
      </c>
      <c r="U28" s="6">
        <f t="shared" si="3"/>
        <v>7.6</v>
      </c>
      <c r="V28" s="5">
        <f t="shared" si="1"/>
        <v>63.2</v>
      </c>
    </row>
    <row r="29" spans="1:22" s="18" customFormat="1" x14ac:dyDescent="0.2">
      <c r="A29" s="40" t="s">
        <v>6</v>
      </c>
      <c r="B29" s="16">
        <f>SUM(B30:B34)-C29</f>
        <v>331</v>
      </c>
      <c r="C29" s="15">
        <f>MAX(B30:B34)</f>
        <v>89</v>
      </c>
      <c r="D29" s="15"/>
      <c r="E29" s="15"/>
      <c r="F29" s="15"/>
      <c r="G29" s="15"/>
      <c r="H29" s="15"/>
      <c r="I29" s="15"/>
      <c r="J29" s="15"/>
      <c r="K29" s="15"/>
      <c r="L29" s="16">
        <f>SUM(L30:L34)</f>
        <v>211</v>
      </c>
      <c r="M29" s="15"/>
      <c r="N29" s="15"/>
      <c r="O29" s="15"/>
      <c r="P29" s="15"/>
      <c r="Q29" s="15"/>
      <c r="R29" s="15"/>
      <c r="S29" s="15"/>
      <c r="T29" s="15"/>
      <c r="U29" s="15"/>
      <c r="V29" s="14">
        <f>SUM(V30:V34)</f>
        <v>209</v>
      </c>
    </row>
    <row r="30" spans="1:22" s="18" customFormat="1" x14ac:dyDescent="0.2">
      <c r="A30" s="12" t="s">
        <v>39</v>
      </c>
      <c r="B30" s="11">
        <f>SUM(L30+V30)</f>
        <v>82</v>
      </c>
      <c r="C30" s="11">
        <v>4</v>
      </c>
      <c r="D30" s="11">
        <v>4</v>
      </c>
      <c r="E30" s="11">
        <v>5</v>
      </c>
      <c r="F30" s="11">
        <v>5</v>
      </c>
      <c r="G30" s="11">
        <v>5</v>
      </c>
      <c r="H30" s="11">
        <v>3</v>
      </c>
      <c r="I30" s="11">
        <v>6</v>
      </c>
      <c r="J30" s="11">
        <v>5</v>
      </c>
      <c r="K30" s="11">
        <v>4</v>
      </c>
      <c r="L30" s="11">
        <f t="shared" ref="L30:L35" si="4">SUM(C30:K30)</f>
        <v>41</v>
      </c>
      <c r="M30" s="11">
        <v>5</v>
      </c>
      <c r="N30" s="11">
        <v>5</v>
      </c>
      <c r="O30" s="11">
        <v>5</v>
      </c>
      <c r="P30" s="11">
        <v>4</v>
      </c>
      <c r="Q30" s="11">
        <v>4</v>
      </c>
      <c r="R30" s="11">
        <v>5</v>
      </c>
      <c r="S30" s="11">
        <v>3</v>
      </c>
      <c r="T30" s="11">
        <v>5</v>
      </c>
      <c r="U30" s="11">
        <v>5</v>
      </c>
      <c r="V30" s="10">
        <f t="shared" ref="V30:V35" si="5">SUM(M30:U30)</f>
        <v>41</v>
      </c>
    </row>
    <row r="31" spans="1:22" s="18" customFormat="1" x14ac:dyDescent="0.2">
      <c r="A31" s="12" t="s">
        <v>40</v>
      </c>
      <c r="B31" s="11">
        <f>SUM(L31+V31)</f>
        <v>87</v>
      </c>
      <c r="C31" s="11">
        <v>5</v>
      </c>
      <c r="D31" s="11">
        <v>4</v>
      </c>
      <c r="E31" s="11">
        <v>5</v>
      </c>
      <c r="F31" s="11">
        <v>5</v>
      </c>
      <c r="G31" s="11">
        <v>5</v>
      </c>
      <c r="H31" s="11">
        <v>3</v>
      </c>
      <c r="I31" s="11">
        <v>5</v>
      </c>
      <c r="J31" s="11">
        <v>7</v>
      </c>
      <c r="K31" s="11">
        <v>5</v>
      </c>
      <c r="L31" s="11">
        <f t="shared" si="4"/>
        <v>44</v>
      </c>
      <c r="M31" s="11">
        <v>6</v>
      </c>
      <c r="N31" s="11">
        <v>5</v>
      </c>
      <c r="O31" s="11">
        <v>6</v>
      </c>
      <c r="P31" s="11">
        <v>5</v>
      </c>
      <c r="Q31" s="11">
        <v>5</v>
      </c>
      <c r="R31" s="11">
        <v>5</v>
      </c>
      <c r="S31" s="11">
        <v>3</v>
      </c>
      <c r="T31" s="11">
        <v>4</v>
      </c>
      <c r="U31" s="11">
        <v>4</v>
      </c>
      <c r="V31" s="10">
        <f t="shared" si="5"/>
        <v>43</v>
      </c>
    </row>
    <row r="32" spans="1:22" s="18" customFormat="1" x14ac:dyDescent="0.2">
      <c r="A32" s="12" t="s">
        <v>41</v>
      </c>
      <c r="B32" s="11">
        <f>SUM(L32+V32)</f>
        <v>89</v>
      </c>
      <c r="C32" s="11">
        <v>5</v>
      </c>
      <c r="D32" s="11">
        <v>6</v>
      </c>
      <c r="E32" s="11">
        <v>6</v>
      </c>
      <c r="F32" s="11">
        <v>5</v>
      </c>
      <c r="G32" s="11">
        <v>5</v>
      </c>
      <c r="H32" s="11">
        <v>2</v>
      </c>
      <c r="I32" s="11">
        <v>7</v>
      </c>
      <c r="J32" s="11">
        <v>5</v>
      </c>
      <c r="K32" s="11">
        <v>4</v>
      </c>
      <c r="L32" s="11">
        <f t="shared" si="4"/>
        <v>45</v>
      </c>
      <c r="M32" s="11">
        <v>7</v>
      </c>
      <c r="N32" s="11">
        <v>6</v>
      </c>
      <c r="O32" s="11">
        <v>5</v>
      </c>
      <c r="P32" s="11">
        <v>4</v>
      </c>
      <c r="Q32" s="11">
        <v>5</v>
      </c>
      <c r="R32" s="11">
        <v>4</v>
      </c>
      <c r="S32" s="11">
        <v>3</v>
      </c>
      <c r="T32" s="11">
        <v>5</v>
      </c>
      <c r="U32" s="11">
        <v>5</v>
      </c>
      <c r="V32" s="10">
        <f t="shared" si="5"/>
        <v>44</v>
      </c>
    </row>
    <row r="33" spans="1:22" s="18" customFormat="1" x14ac:dyDescent="0.2">
      <c r="A33" s="12" t="s">
        <v>42</v>
      </c>
      <c r="B33" s="98">
        <f>SUM(L33+V33)</f>
        <v>80</v>
      </c>
      <c r="C33" s="11">
        <v>6</v>
      </c>
      <c r="D33" s="11">
        <v>5</v>
      </c>
      <c r="E33" s="11">
        <v>4</v>
      </c>
      <c r="F33" s="11">
        <v>2</v>
      </c>
      <c r="G33" s="11">
        <v>5</v>
      </c>
      <c r="H33" s="11">
        <v>4</v>
      </c>
      <c r="I33" s="11">
        <v>6</v>
      </c>
      <c r="J33" s="11">
        <v>4</v>
      </c>
      <c r="K33" s="11">
        <v>4</v>
      </c>
      <c r="L33" s="11">
        <f t="shared" si="4"/>
        <v>40</v>
      </c>
      <c r="M33" s="11">
        <v>5</v>
      </c>
      <c r="N33" s="11">
        <v>7</v>
      </c>
      <c r="O33" s="11">
        <v>4</v>
      </c>
      <c r="P33" s="11">
        <v>4</v>
      </c>
      <c r="Q33" s="11">
        <v>4</v>
      </c>
      <c r="R33" s="11">
        <v>6</v>
      </c>
      <c r="S33" s="11">
        <v>2</v>
      </c>
      <c r="T33" s="11">
        <v>5</v>
      </c>
      <c r="U33" s="11">
        <v>3</v>
      </c>
      <c r="V33" s="10">
        <f t="shared" si="5"/>
        <v>40</v>
      </c>
    </row>
    <row r="34" spans="1:22" s="18" customFormat="1" x14ac:dyDescent="0.2">
      <c r="A34" s="9" t="s">
        <v>43</v>
      </c>
      <c r="B34" s="8">
        <f>SUM(L34+V34)</f>
        <v>82</v>
      </c>
      <c r="C34" s="8">
        <v>5</v>
      </c>
      <c r="D34" s="8">
        <v>5</v>
      </c>
      <c r="E34" s="8">
        <v>5</v>
      </c>
      <c r="F34" s="8">
        <v>5</v>
      </c>
      <c r="G34" s="8">
        <v>4</v>
      </c>
      <c r="H34" s="8">
        <v>4</v>
      </c>
      <c r="I34" s="8">
        <v>4</v>
      </c>
      <c r="J34" s="8">
        <v>5</v>
      </c>
      <c r="K34" s="8">
        <v>4</v>
      </c>
      <c r="L34" s="8">
        <f t="shared" si="4"/>
        <v>41</v>
      </c>
      <c r="M34" s="8">
        <v>6</v>
      </c>
      <c r="N34" s="8">
        <v>5</v>
      </c>
      <c r="O34" s="8">
        <v>5</v>
      </c>
      <c r="P34" s="8">
        <v>5</v>
      </c>
      <c r="Q34" s="8">
        <v>3</v>
      </c>
      <c r="R34" s="8">
        <v>5</v>
      </c>
      <c r="S34" s="8">
        <v>3</v>
      </c>
      <c r="T34" s="8">
        <v>4</v>
      </c>
      <c r="U34" s="8">
        <v>5</v>
      </c>
      <c r="V34" s="7">
        <f t="shared" si="5"/>
        <v>41</v>
      </c>
    </row>
    <row r="35" spans="1:22" s="18" customFormat="1" ht="13.5" thickBot="1" x14ac:dyDescent="0.25">
      <c r="A35" s="41" t="s">
        <v>0</v>
      </c>
      <c r="B35" s="6">
        <f t="shared" ref="B35:K35" si="6">AVERAGE(B30:B34)</f>
        <v>84</v>
      </c>
      <c r="C35" s="6">
        <f t="shared" si="6"/>
        <v>5</v>
      </c>
      <c r="D35" s="6">
        <f t="shared" si="6"/>
        <v>4.8</v>
      </c>
      <c r="E35" s="6">
        <f t="shared" si="6"/>
        <v>5</v>
      </c>
      <c r="F35" s="6">
        <f t="shared" si="6"/>
        <v>4.4000000000000004</v>
      </c>
      <c r="G35" s="6">
        <f t="shared" si="6"/>
        <v>4.8</v>
      </c>
      <c r="H35" s="6">
        <f t="shared" si="6"/>
        <v>3.2</v>
      </c>
      <c r="I35" s="6">
        <f t="shared" si="6"/>
        <v>5.6</v>
      </c>
      <c r="J35" s="6">
        <f t="shared" si="6"/>
        <v>5.2</v>
      </c>
      <c r="K35" s="6">
        <f t="shared" si="6"/>
        <v>4.2</v>
      </c>
      <c r="L35" s="6">
        <f t="shared" si="4"/>
        <v>42.20000000000001</v>
      </c>
      <c r="M35" s="6">
        <f t="shared" ref="M35:U35" si="7">AVERAGE(M30:M34)</f>
        <v>5.8</v>
      </c>
      <c r="N35" s="6">
        <f t="shared" si="7"/>
        <v>5.6</v>
      </c>
      <c r="O35" s="6">
        <f t="shared" si="7"/>
        <v>5</v>
      </c>
      <c r="P35" s="6">
        <f t="shared" si="7"/>
        <v>4.4000000000000004</v>
      </c>
      <c r="Q35" s="6">
        <f t="shared" si="7"/>
        <v>4.2</v>
      </c>
      <c r="R35" s="6">
        <f t="shared" si="7"/>
        <v>5</v>
      </c>
      <c r="S35" s="6">
        <f t="shared" si="7"/>
        <v>2.8</v>
      </c>
      <c r="T35" s="6">
        <f t="shared" si="7"/>
        <v>4.5999999999999996</v>
      </c>
      <c r="U35" s="6">
        <f t="shared" si="7"/>
        <v>4.4000000000000004</v>
      </c>
      <c r="V35" s="5">
        <f t="shared" si="5"/>
        <v>41.8</v>
      </c>
    </row>
    <row r="36" spans="1:22" s="18" customFormat="1" ht="14.25" x14ac:dyDescent="0.2">
      <c r="A36" s="49" t="s">
        <v>5</v>
      </c>
      <c r="B36" s="16">
        <f>SUM(B37:B41)-C36</f>
        <v>326</v>
      </c>
      <c r="C36" s="15">
        <f>MAX(B37:B41)</f>
        <v>95</v>
      </c>
      <c r="D36" s="15"/>
      <c r="E36" s="15"/>
      <c r="F36" s="15"/>
      <c r="G36" s="15"/>
      <c r="H36" s="15"/>
      <c r="I36" s="15"/>
      <c r="J36" s="15"/>
      <c r="K36" s="15"/>
      <c r="L36" s="16">
        <f>SUM(L37:L41)</f>
        <v>213</v>
      </c>
      <c r="M36" s="15"/>
      <c r="N36" s="15"/>
      <c r="O36" s="15"/>
      <c r="P36" s="15"/>
      <c r="Q36" s="15"/>
      <c r="R36" s="15"/>
      <c r="S36" s="15"/>
      <c r="T36" s="15"/>
      <c r="U36" s="15"/>
      <c r="V36" s="14">
        <f>SUM(V37:V41)</f>
        <v>208</v>
      </c>
    </row>
    <row r="37" spans="1:22" s="18" customFormat="1" x14ac:dyDescent="0.2">
      <c r="A37" s="9" t="s">
        <v>44</v>
      </c>
      <c r="B37" s="11">
        <f>SUM(L37+V37)</f>
        <v>82</v>
      </c>
      <c r="C37" s="8">
        <v>5</v>
      </c>
      <c r="D37" s="8">
        <v>4</v>
      </c>
      <c r="E37" s="8">
        <v>6</v>
      </c>
      <c r="F37" s="8">
        <v>5</v>
      </c>
      <c r="G37" s="8">
        <v>6</v>
      </c>
      <c r="H37" s="8">
        <v>4</v>
      </c>
      <c r="I37" s="8">
        <v>5</v>
      </c>
      <c r="J37" s="8">
        <v>4</v>
      </c>
      <c r="K37" s="8">
        <v>4</v>
      </c>
      <c r="L37" s="8">
        <f t="shared" ref="L37:L42" si="8">SUM(C37:K37)</f>
        <v>43</v>
      </c>
      <c r="M37" s="8">
        <v>5</v>
      </c>
      <c r="N37" s="8">
        <v>4</v>
      </c>
      <c r="O37" s="8">
        <v>5</v>
      </c>
      <c r="P37" s="8">
        <v>5</v>
      </c>
      <c r="Q37" s="8">
        <v>2</v>
      </c>
      <c r="R37" s="8">
        <v>5</v>
      </c>
      <c r="S37" s="8">
        <v>4</v>
      </c>
      <c r="T37" s="8">
        <v>5</v>
      </c>
      <c r="U37" s="8">
        <v>4</v>
      </c>
      <c r="V37" s="7">
        <f t="shared" ref="V37:V42" si="9">SUM(M37:U37)</f>
        <v>39</v>
      </c>
    </row>
    <row r="38" spans="1:22" s="18" customFormat="1" x14ac:dyDescent="0.2">
      <c r="A38" s="12" t="s">
        <v>45</v>
      </c>
      <c r="B38" s="98">
        <f>SUM(L38+V38)</f>
        <v>80</v>
      </c>
      <c r="C38" s="11">
        <v>5</v>
      </c>
      <c r="D38" s="11">
        <v>4</v>
      </c>
      <c r="E38" s="11">
        <v>6</v>
      </c>
      <c r="F38" s="11">
        <v>6</v>
      </c>
      <c r="G38" s="11">
        <v>5</v>
      </c>
      <c r="H38" s="11">
        <v>4</v>
      </c>
      <c r="I38" s="11">
        <v>5</v>
      </c>
      <c r="J38" s="11">
        <v>4</v>
      </c>
      <c r="K38" s="11">
        <v>4</v>
      </c>
      <c r="L38" s="11">
        <f t="shared" si="8"/>
        <v>43</v>
      </c>
      <c r="M38" s="11">
        <v>3</v>
      </c>
      <c r="N38" s="11">
        <v>5</v>
      </c>
      <c r="O38" s="11">
        <v>5</v>
      </c>
      <c r="P38" s="11">
        <v>6</v>
      </c>
      <c r="Q38" s="11">
        <v>3</v>
      </c>
      <c r="R38" s="11">
        <v>4</v>
      </c>
      <c r="S38" s="11">
        <v>3</v>
      </c>
      <c r="T38" s="11">
        <v>4</v>
      </c>
      <c r="U38" s="11">
        <v>4</v>
      </c>
      <c r="V38" s="10">
        <f t="shared" si="9"/>
        <v>37</v>
      </c>
    </row>
    <row r="39" spans="1:22" s="19" customFormat="1" x14ac:dyDescent="0.2">
      <c r="A39" s="12" t="s">
        <v>46</v>
      </c>
      <c r="B39" s="11">
        <f>SUM(L39+V39)</f>
        <v>95</v>
      </c>
      <c r="C39" s="11">
        <v>6</v>
      </c>
      <c r="D39" s="11">
        <v>5</v>
      </c>
      <c r="E39" s="11">
        <v>8</v>
      </c>
      <c r="F39" s="11">
        <v>4</v>
      </c>
      <c r="G39" s="11">
        <v>6</v>
      </c>
      <c r="H39" s="11">
        <v>3</v>
      </c>
      <c r="I39" s="11">
        <v>5</v>
      </c>
      <c r="J39" s="11">
        <v>5</v>
      </c>
      <c r="K39" s="11">
        <v>5</v>
      </c>
      <c r="L39" s="11">
        <f t="shared" si="8"/>
        <v>47</v>
      </c>
      <c r="M39" s="11">
        <v>4</v>
      </c>
      <c r="N39" s="11">
        <v>7</v>
      </c>
      <c r="O39" s="11">
        <v>6</v>
      </c>
      <c r="P39" s="11">
        <v>5</v>
      </c>
      <c r="Q39" s="11">
        <v>4</v>
      </c>
      <c r="R39" s="11">
        <v>6</v>
      </c>
      <c r="S39" s="11">
        <v>5</v>
      </c>
      <c r="T39" s="11">
        <v>6</v>
      </c>
      <c r="U39" s="11">
        <v>5</v>
      </c>
      <c r="V39" s="10">
        <f t="shared" si="9"/>
        <v>48</v>
      </c>
    </row>
    <row r="40" spans="1:22" s="18" customFormat="1" x14ac:dyDescent="0.2">
      <c r="A40" s="12" t="s">
        <v>47</v>
      </c>
      <c r="B40" s="11">
        <f>SUM(L40+V40)</f>
        <v>87</v>
      </c>
      <c r="C40" s="11">
        <v>6</v>
      </c>
      <c r="D40" s="11">
        <v>4</v>
      </c>
      <c r="E40" s="11">
        <v>7</v>
      </c>
      <c r="F40" s="11">
        <v>4</v>
      </c>
      <c r="G40" s="11">
        <v>6</v>
      </c>
      <c r="H40" s="11">
        <v>3</v>
      </c>
      <c r="I40" s="11">
        <v>3</v>
      </c>
      <c r="J40" s="11">
        <v>5</v>
      </c>
      <c r="K40" s="11">
        <v>4</v>
      </c>
      <c r="L40" s="11">
        <f t="shared" si="8"/>
        <v>42</v>
      </c>
      <c r="M40" s="11">
        <v>6</v>
      </c>
      <c r="N40" s="11">
        <v>5</v>
      </c>
      <c r="O40" s="11">
        <v>7</v>
      </c>
      <c r="P40" s="11">
        <v>4</v>
      </c>
      <c r="Q40" s="11">
        <v>3</v>
      </c>
      <c r="R40" s="11">
        <v>6</v>
      </c>
      <c r="S40" s="11">
        <v>5</v>
      </c>
      <c r="T40" s="11">
        <v>5</v>
      </c>
      <c r="U40" s="11">
        <v>4</v>
      </c>
      <c r="V40" s="10">
        <f t="shared" si="9"/>
        <v>45</v>
      </c>
    </row>
    <row r="41" spans="1:22" s="18" customFormat="1" x14ac:dyDescent="0.2">
      <c r="A41" s="9" t="s">
        <v>48</v>
      </c>
      <c r="B41" s="98">
        <f>SUM(L41+V41)</f>
        <v>77</v>
      </c>
      <c r="C41" s="8">
        <v>6</v>
      </c>
      <c r="D41" s="8">
        <v>4</v>
      </c>
      <c r="E41" s="8">
        <v>4</v>
      </c>
      <c r="F41" s="8">
        <v>5</v>
      </c>
      <c r="G41" s="8">
        <v>4</v>
      </c>
      <c r="H41" s="8">
        <v>2</v>
      </c>
      <c r="I41" s="8">
        <v>5</v>
      </c>
      <c r="J41" s="8">
        <v>4</v>
      </c>
      <c r="K41" s="8">
        <v>4</v>
      </c>
      <c r="L41" s="8">
        <f t="shared" si="8"/>
        <v>38</v>
      </c>
      <c r="M41" s="8">
        <v>5</v>
      </c>
      <c r="N41" s="8">
        <v>5</v>
      </c>
      <c r="O41" s="8">
        <v>5</v>
      </c>
      <c r="P41" s="8">
        <v>5</v>
      </c>
      <c r="Q41" s="8">
        <v>3</v>
      </c>
      <c r="R41" s="8">
        <v>4</v>
      </c>
      <c r="S41" s="8">
        <v>4</v>
      </c>
      <c r="T41" s="8">
        <v>4</v>
      </c>
      <c r="U41" s="8">
        <v>4</v>
      </c>
      <c r="V41" s="7">
        <f t="shared" si="9"/>
        <v>39</v>
      </c>
    </row>
    <row r="42" spans="1:22" s="18" customFormat="1" ht="13.5" thickBot="1" x14ac:dyDescent="0.25">
      <c r="A42" s="41" t="s">
        <v>0</v>
      </c>
      <c r="B42" s="6">
        <f t="shared" ref="B42:K42" si="10">AVERAGE(B37:B41)</f>
        <v>84.2</v>
      </c>
      <c r="C42" s="6">
        <f t="shared" si="10"/>
        <v>5.6</v>
      </c>
      <c r="D42" s="6">
        <f t="shared" si="10"/>
        <v>4.2</v>
      </c>
      <c r="E42" s="6">
        <f t="shared" si="10"/>
        <v>6.2</v>
      </c>
      <c r="F42" s="6">
        <f t="shared" si="10"/>
        <v>4.8</v>
      </c>
      <c r="G42" s="6">
        <f t="shared" si="10"/>
        <v>5.4</v>
      </c>
      <c r="H42" s="6">
        <f t="shared" si="10"/>
        <v>3.2</v>
      </c>
      <c r="I42" s="6">
        <f t="shared" si="10"/>
        <v>4.5999999999999996</v>
      </c>
      <c r="J42" s="6">
        <f t="shared" si="10"/>
        <v>4.4000000000000004</v>
      </c>
      <c r="K42" s="6">
        <f t="shared" si="10"/>
        <v>4.2</v>
      </c>
      <c r="L42" s="6">
        <f t="shared" si="8"/>
        <v>42.6</v>
      </c>
      <c r="M42" s="6">
        <f t="shared" ref="M42:U42" si="11">AVERAGE(M37:M41)</f>
        <v>4.5999999999999996</v>
      </c>
      <c r="N42" s="6">
        <f t="shared" si="11"/>
        <v>5.2</v>
      </c>
      <c r="O42" s="6">
        <f t="shared" si="11"/>
        <v>5.6</v>
      </c>
      <c r="P42" s="6">
        <f t="shared" si="11"/>
        <v>5</v>
      </c>
      <c r="Q42" s="6">
        <f t="shared" si="11"/>
        <v>3</v>
      </c>
      <c r="R42" s="6">
        <f t="shared" si="11"/>
        <v>5</v>
      </c>
      <c r="S42" s="6">
        <f t="shared" si="11"/>
        <v>4.2</v>
      </c>
      <c r="T42" s="6">
        <f t="shared" si="11"/>
        <v>4.8</v>
      </c>
      <c r="U42" s="6">
        <f t="shared" si="11"/>
        <v>4.2</v>
      </c>
      <c r="V42" s="5">
        <f t="shared" si="9"/>
        <v>41.6</v>
      </c>
    </row>
    <row r="43" spans="1:22" s="18" customFormat="1" ht="14.25" x14ac:dyDescent="0.2">
      <c r="A43" s="50" t="s">
        <v>4</v>
      </c>
      <c r="B43" s="16">
        <f>SUM(B44:B48)-C43</f>
        <v>316</v>
      </c>
      <c r="C43" s="15">
        <f>MAX(B44:B48)</f>
        <v>93</v>
      </c>
      <c r="D43" s="15"/>
      <c r="E43" s="15"/>
      <c r="F43" s="15"/>
      <c r="G43" s="15"/>
      <c r="H43" s="15"/>
      <c r="I43" s="15"/>
      <c r="J43" s="15"/>
      <c r="K43" s="15"/>
      <c r="L43" s="16">
        <f>SUM(L44:L48)</f>
        <v>201</v>
      </c>
      <c r="M43" s="15"/>
      <c r="N43" s="15"/>
      <c r="O43" s="15"/>
      <c r="P43" s="15"/>
      <c r="Q43" s="15"/>
      <c r="R43" s="15"/>
      <c r="S43" s="15"/>
      <c r="T43" s="15"/>
      <c r="U43" s="15"/>
      <c r="V43" s="14">
        <f>SUM(V44:V48)</f>
        <v>208</v>
      </c>
    </row>
    <row r="44" spans="1:22" s="18" customFormat="1" x14ac:dyDescent="0.2">
      <c r="A44" s="12" t="s">
        <v>49</v>
      </c>
      <c r="B44" s="98">
        <f>SUM(L44+V44)</f>
        <v>79</v>
      </c>
      <c r="C44" s="11">
        <v>4</v>
      </c>
      <c r="D44" s="11">
        <v>5</v>
      </c>
      <c r="E44" s="11">
        <v>5</v>
      </c>
      <c r="F44" s="11">
        <v>3</v>
      </c>
      <c r="G44" s="11">
        <v>4</v>
      </c>
      <c r="H44" s="11">
        <v>3</v>
      </c>
      <c r="I44" s="11">
        <v>5</v>
      </c>
      <c r="J44" s="11">
        <v>5</v>
      </c>
      <c r="K44" s="11">
        <v>4</v>
      </c>
      <c r="L44" s="11">
        <f t="shared" ref="L44:L49" si="12">SUM(C44:K44)</f>
        <v>38</v>
      </c>
      <c r="M44" s="11">
        <v>3</v>
      </c>
      <c r="N44" s="11">
        <v>5</v>
      </c>
      <c r="O44" s="11">
        <v>9</v>
      </c>
      <c r="P44" s="11">
        <v>4</v>
      </c>
      <c r="Q44" s="11">
        <v>3</v>
      </c>
      <c r="R44" s="11">
        <v>4</v>
      </c>
      <c r="S44" s="11">
        <v>3</v>
      </c>
      <c r="T44" s="11">
        <v>4</v>
      </c>
      <c r="U44" s="11">
        <v>6</v>
      </c>
      <c r="V44" s="10">
        <f t="shared" ref="V44:V49" si="13">SUM(M44:U44)</f>
        <v>41</v>
      </c>
    </row>
    <row r="45" spans="1:22" s="18" customFormat="1" x14ac:dyDescent="0.2">
      <c r="A45" s="12" t="s">
        <v>50</v>
      </c>
      <c r="B45" s="98">
        <f>SUM(L45+V45)</f>
        <v>74</v>
      </c>
      <c r="C45" s="11">
        <v>5</v>
      </c>
      <c r="D45" s="11">
        <v>3</v>
      </c>
      <c r="E45" s="11">
        <v>5</v>
      </c>
      <c r="F45" s="11">
        <v>4</v>
      </c>
      <c r="G45" s="11">
        <v>5</v>
      </c>
      <c r="H45" s="11">
        <v>2</v>
      </c>
      <c r="I45" s="11">
        <v>4</v>
      </c>
      <c r="J45" s="11">
        <v>5</v>
      </c>
      <c r="K45" s="11">
        <v>4</v>
      </c>
      <c r="L45" s="11">
        <f t="shared" si="12"/>
        <v>37</v>
      </c>
      <c r="M45" s="11">
        <v>4</v>
      </c>
      <c r="N45" s="11">
        <v>5</v>
      </c>
      <c r="O45" s="11">
        <v>4</v>
      </c>
      <c r="P45" s="11">
        <v>4</v>
      </c>
      <c r="Q45" s="11">
        <v>4</v>
      </c>
      <c r="R45" s="11">
        <v>4</v>
      </c>
      <c r="S45" s="11">
        <v>3</v>
      </c>
      <c r="T45" s="11">
        <v>5</v>
      </c>
      <c r="U45" s="11">
        <v>4</v>
      </c>
      <c r="V45" s="10">
        <f t="shared" si="13"/>
        <v>37</v>
      </c>
    </row>
    <row r="46" spans="1:22" s="19" customFormat="1" x14ac:dyDescent="0.2">
      <c r="A46" s="12" t="s">
        <v>51</v>
      </c>
      <c r="B46" s="98">
        <f>SUM(L46+V46)</f>
        <v>79</v>
      </c>
      <c r="C46" s="11">
        <v>5</v>
      </c>
      <c r="D46" s="11">
        <v>4</v>
      </c>
      <c r="E46" s="11">
        <v>6</v>
      </c>
      <c r="F46" s="11">
        <v>3</v>
      </c>
      <c r="G46" s="11">
        <v>4</v>
      </c>
      <c r="H46" s="11">
        <v>3</v>
      </c>
      <c r="I46" s="11">
        <v>5</v>
      </c>
      <c r="J46" s="11">
        <v>5</v>
      </c>
      <c r="K46" s="11">
        <v>4</v>
      </c>
      <c r="L46" s="11">
        <f t="shared" si="12"/>
        <v>39</v>
      </c>
      <c r="M46" s="11">
        <v>3</v>
      </c>
      <c r="N46" s="11">
        <v>6</v>
      </c>
      <c r="O46" s="11">
        <v>6</v>
      </c>
      <c r="P46" s="11">
        <v>4</v>
      </c>
      <c r="Q46" s="11">
        <v>2</v>
      </c>
      <c r="R46" s="11">
        <v>5</v>
      </c>
      <c r="S46" s="11">
        <v>3</v>
      </c>
      <c r="T46" s="11">
        <v>7</v>
      </c>
      <c r="U46" s="11">
        <v>4</v>
      </c>
      <c r="V46" s="10">
        <f t="shared" si="13"/>
        <v>40</v>
      </c>
    </row>
    <row r="47" spans="1:22" s="18" customFormat="1" x14ac:dyDescent="0.2">
      <c r="A47" s="12" t="s">
        <v>52</v>
      </c>
      <c r="B47" s="11">
        <f>SUM(L47+V47)</f>
        <v>84</v>
      </c>
      <c r="C47" s="11">
        <v>5</v>
      </c>
      <c r="D47" s="11">
        <v>4</v>
      </c>
      <c r="E47" s="11">
        <v>5</v>
      </c>
      <c r="F47" s="11">
        <v>6</v>
      </c>
      <c r="G47" s="11">
        <v>4</v>
      </c>
      <c r="H47" s="11">
        <v>4</v>
      </c>
      <c r="I47" s="11">
        <v>5</v>
      </c>
      <c r="J47" s="11">
        <v>5</v>
      </c>
      <c r="K47" s="11">
        <v>5</v>
      </c>
      <c r="L47" s="11">
        <f t="shared" si="12"/>
        <v>43</v>
      </c>
      <c r="M47" s="11">
        <v>4</v>
      </c>
      <c r="N47" s="11">
        <v>4</v>
      </c>
      <c r="O47" s="11">
        <v>8</v>
      </c>
      <c r="P47" s="11">
        <v>5</v>
      </c>
      <c r="Q47" s="11">
        <v>4</v>
      </c>
      <c r="R47" s="11">
        <v>5</v>
      </c>
      <c r="S47" s="11">
        <v>3</v>
      </c>
      <c r="T47" s="11">
        <v>5</v>
      </c>
      <c r="U47" s="11">
        <v>3</v>
      </c>
      <c r="V47" s="10">
        <f t="shared" si="13"/>
        <v>41</v>
      </c>
    </row>
    <row r="48" spans="1:22" s="18" customFormat="1" x14ac:dyDescent="0.2">
      <c r="A48" s="9" t="s">
        <v>53</v>
      </c>
      <c r="B48" s="8">
        <f>SUM(L48+V48)</f>
        <v>93</v>
      </c>
      <c r="C48" s="8">
        <v>5</v>
      </c>
      <c r="D48" s="8">
        <v>4</v>
      </c>
      <c r="E48" s="8">
        <v>6</v>
      </c>
      <c r="F48" s="8">
        <v>4</v>
      </c>
      <c r="G48" s="8">
        <v>6</v>
      </c>
      <c r="H48" s="8">
        <v>3</v>
      </c>
      <c r="I48" s="8">
        <v>5</v>
      </c>
      <c r="J48" s="8">
        <v>4</v>
      </c>
      <c r="K48" s="8">
        <v>7</v>
      </c>
      <c r="L48" s="8">
        <f t="shared" si="12"/>
        <v>44</v>
      </c>
      <c r="M48" s="8">
        <v>6</v>
      </c>
      <c r="N48" s="8">
        <v>5</v>
      </c>
      <c r="O48" s="8">
        <v>6</v>
      </c>
      <c r="P48" s="8">
        <v>5</v>
      </c>
      <c r="Q48" s="8">
        <v>4</v>
      </c>
      <c r="R48" s="8">
        <v>5</v>
      </c>
      <c r="S48" s="8">
        <v>3</v>
      </c>
      <c r="T48" s="8">
        <v>7</v>
      </c>
      <c r="U48" s="8">
        <v>8</v>
      </c>
      <c r="V48" s="7">
        <f t="shared" si="13"/>
        <v>49</v>
      </c>
    </row>
    <row r="49" spans="1:22" s="18" customFormat="1" ht="13.5" thickBot="1" x14ac:dyDescent="0.25">
      <c r="A49" s="41" t="s">
        <v>0</v>
      </c>
      <c r="B49" s="6">
        <f t="shared" ref="B49:K49" si="14">AVERAGE(B44:B48)</f>
        <v>81.8</v>
      </c>
      <c r="C49" s="6">
        <f t="shared" si="14"/>
        <v>4.8</v>
      </c>
      <c r="D49" s="6">
        <f t="shared" si="14"/>
        <v>4</v>
      </c>
      <c r="E49" s="6">
        <f t="shared" si="14"/>
        <v>5.4</v>
      </c>
      <c r="F49" s="6">
        <f t="shared" si="14"/>
        <v>4</v>
      </c>
      <c r="G49" s="6">
        <f t="shared" si="14"/>
        <v>4.5999999999999996</v>
      </c>
      <c r="H49" s="6">
        <f t="shared" si="14"/>
        <v>3</v>
      </c>
      <c r="I49" s="6">
        <f t="shared" si="14"/>
        <v>4.8</v>
      </c>
      <c r="J49" s="6">
        <f t="shared" si="14"/>
        <v>4.8</v>
      </c>
      <c r="K49" s="6">
        <f t="shared" si="14"/>
        <v>4.8</v>
      </c>
      <c r="L49" s="6">
        <f t="shared" si="12"/>
        <v>40.200000000000003</v>
      </c>
      <c r="M49" s="6">
        <f t="shared" ref="M49:U49" si="15">AVERAGE(M44:M48)</f>
        <v>4</v>
      </c>
      <c r="N49" s="6">
        <f t="shared" si="15"/>
        <v>5</v>
      </c>
      <c r="O49" s="6">
        <f t="shared" si="15"/>
        <v>6.6</v>
      </c>
      <c r="P49" s="6">
        <f t="shared" si="15"/>
        <v>4.4000000000000004</v>
      </c>
      <c r="Q49" s="6">
        <f t="shared" si="15"/>
        <v>3.4</v>
      </c>
      <c r="R49" s="6">
        <f t="shared" si="15"/>
        <v>4.5999999999999996</v>
      </c>
      <c r="S49" s="6">
        <f t="shared" si="15"/>
        <v>3</v>
      </c>
      <c r="T49" s="6">
        <f t="shared" si="15"/>
        <v>5.6</v>
      </c>
      <c r="U49" s="6">
        <f t="shared" si="15"/>
        <v>5</v>
      </c>
      <c r="V49" s="5">
        <f t="shared" si="13"/>
        <v>41.6</v>
      </c>
    </row>
    <row r="50" spans="1:22" ht="14.25" x14ac:dyDescent="0.2">
      <c r="A50" s="17" t="s">
        <v>3</v>
      </c>
      <c r="B50" s="16">
        <f>SUM(B51:B55)-C50</f>
        <v>366</v>
      </c>
      <c r="C50" s="15">
        <f>MAX(B51:B55)</f>
        <v>120</v>
      </c>
      <c r="D50" s="15"/>
      <c r="E50" s="15"/>
      <c r="F50" s="15"/>
      <c r="G50" s="15"/>
      <c r="H50" s="15"/>
      <c r="I50" s="15"/>
      <c r="J50" s="15"/>
      <c r="K50" s="15"/>
      <c r="L50" s="16">
        <f>SUM(L51:L55)</f>
        <v>248</v>
      </c>
      <c r="M50" s="15"/>
      <c r="N50" s="15"/>
      <c r="O50" s="15"/>
      <c r="P50" s="15"/>
      <c r="Q50" s="15"/>
      <c r="R50" s="15"/>
      <c r="S50" s="15"/>
      <c r="T50" s="15"/>
      <c r="U50" s="15"/>
      <c r="V50" s="14">
        <f>SUM(V51:V55)</f>
        <v>238</v>
      </c>
    </row>
    <row r="51" spans="1:22" x14ac:dyDescent="0.2">
      <c r="A51" s="9" t="s">
        <v>54</v>
      </c>
      <c r="B51" s="8">
        <f>SUM(L51+V51)</f>
        <v>87</v>
      </c>
      <c r="C51" s="8">
        <v>6</v>
      </c>
      <c r="D51" s="8">
        <v>4</v>
      </c>
      <c r="E51" s="8">
        <v>6</v>
      </c>
      <c r="F51" s="8">
        <v>5</v>
      </c>
      <c r="G51" s="8">
        <v>5</v>
      </c>
      <c r="H51" s="8">
        <v>4</v>
      </c>
      <c r="I51" s="8">
        <v>5</v>
      </c>
      <c r="J51" s="8">
        <v>6</v>
      </c>
      <c r="K51" s="8">
        <v>4</v>
      </c>
      <c r="L51" s="8">
        <f t="shared" ref="L51:L56" si="16">SUM(C51:K51)</f>
        <v>45</v>
      </c>
      <c r="M51" s="8">
        <v>4</v>
      </c>
      <c r="N51" s="8">
        <v>8</v>
      </c>
      <c r="O51" s="8">
        <v>5</v>
      </c>
      <c r="P51" s="8">
        <v>5</v>
      </c>
      <c r="Q51" s="8">
        <v>3</v>
      </c>
      <c r="R51" s="8">
        <v>3</v>
      </c>
      <c r="S51" s="8">
        <v>3</v>
      </c>
      <c r="T51" s="8">
        <v>5</v>
      </c>
      <c r="U51" s="8">
        <v>6</v>
      </c>
      <c r="V51" s="7">
        <f t="shared" ref="V51:V56" si="17">SUM(M51:U51)</f>
        <v>42</v>
      </c>
    </row>
    <row r="52" spans="1:22" x14ac:dyDescent="0.2">
      <c r="A52" s="12" t="s">
        <v>55</v>
      </c>
      <c r="B52" s="11">
        <f>SUM(L52+V52)</f>
        <v>87</v>
      </c>
      <c r="C52" s="11">
        <v>4</v>
      </c>
      <c r="D52" s="11">
        <v>4</v>
      </c>
      <c r="E52" s="11">
        <v>5</v>
      </c>
      <c r="F52" s="11">
        <v>6</v>
      </c>
      <c r="G52" s="11">
        <v>6</v>
      </c>
      <c r="H52" s="11">
        <v>5</v>
      </c>
      <c r="I52" s="11">
        <v>6</v>
      </c>
      <c r="J52" s="11">
        <v>5</v>
      </c>
      <c r="K52" s="11">
        <v>5</v>
      </c>
      <c r="L52" s="11">
        <f t="shared" si="16"/>
        <v>46</v>
      </c>
      <c r="M52" s="11">
        <v>4</v>
      </c>
      <c r="N52" s="11">
        <v>5</v>
      </c>
      <c r="O52" s="11">
        <v>7</v>
      </c>
      <c r="P52" s="11">
        <v>4</v>
      </c>
      <c r="Q52" s="11">
        <v>3</v>
      </c>
      <c r="R52" s="11">
        <v>5</v>
      </c>
      <c r="S52" s="11">
        <v>4</v>
      </c>
      <c r="T52" s="11">
        <v>5</v>
      </c>
      <c r="U52" s="11">
        <v>4</v>
      </c>
      <c r="V52" s="10">
        <f t="shared" si="17"/>
        <v>41</v>
      </c>
    </row>
    <row r="53" spans="1:22" s="13" customFormat="1" x14ac:dyDescent="0.2">
      <c r="A53" s="12" t="s">
        <v>56</v>
      </c>
      <c r="B53" s="11">
        <f>SUM(L53+V53)</f>
        <v>96</v>
      </c>
      <c r="C53" s="11">
        <v>5</v>
      </c>
      <c r="D53" s="11">
        <v>6</v>
      </c>
      <c r="E53" s="11">
        <v>5</v>
      </c>
      <c r="F53" s="11">
        <v>5</v>
      </c>
      <c r="G53" s="11">
        <v>6</v>
      </c>
      <c r="H53" s="11">
        <v>4</v>
      </c>
      <c r="I53" s="11">
        <v>7</v>
      </c>
      <c r="J53" s="11">
        <v>5</v>
      </c>
      <c r="K53" s="11">
        <v>6</v>
      </c>
      <c r="L53" s="11">
        <f t="shared" si="16"/>
        <v>49</v>
      </c>
      <c r="M53" s="11">
        <v>4</v>
      </c>
      <c r="N53" s="11">
        <v>7</v>
      </c>
      <c r="O53" s="11">
        <v>5</v>
      </c>
      <c r="P53" s="11">
        <v>4</v>
      </c>
      <c r="Q53" s="11">
        <v>5</v>
      </c>
      <c r="R53" s="11">
        <v>7</v>
      </c>
      <c r="S53" s="11">
        <v>4</v>
      </c>
      <c r="T53" s="11">
        <v>7</v>
      </c>
      <c r="U53" s="11">
        <v>4</v>
      </c>
      <c r="V53" s="10">
        <f t="shared" si="17"/>
        <v>47</v>
      </c>
    </row>
    <row r="54" spans="1:22" x14ac:dyDescent="0.2">
      <c r="A54" s="12" t="s">
        <v>57</v>
      </c>
      <c r="B54" s="11">
        <f>SUM(L54+V54)</f>
        <v>96</v>
      </c>
      <c r="C54" s="11">
        <v>7</v>
      </c>
      <c r="D54" s="11">
        <v>5</v>
      </c>
      <c r="E54" s="11">
        <v>7</v>
      </c>
      <c r="F54" s="11">
        <v>3</v>
      </c>
      <c r="G54" s="11">
        <v>5</v>
      </c>
      <c r="H54" s="11">
        <v>4</v>
      </c>
      <c r="I54" s="11">
        <v>6</v>
      </c>
      <c r="J54" s="11">
        <v>7</v>
      </c>
      <c r="K54" s="11">
        <v>5</v>
      </c>
      <c r="L54" s="11">
        <f>SUM(C54:K54)</f>
        <v>49</v>
      </c>
      <c r="M54" s="11">
        <v>6</v>
      </c>
      <c r="N54" s="11">
        <v>7</v>
      </c>
      <c r="O54" s="11">
        <v>6</v>
      </c>
      <c r="P54" s="11">
        <v>5</v>
      </c>
      <c r="Q54" s="11">
        <v>3</v>
      </c>
      <c r="R54" s="11">
        <v>4</v>
      </c>
      <c r="S54" s="11">
        <v>5</v>
      </c>
      <c r="T54" s="11">
        <v>6</v>
      </c>
      <c r="U54" s="11">
        <v>5</v>
      </c>
      <c r="V54" s="10">
        <f>SUM(M54:U54)</f>
        <v>47</v>
      </c>
    </row>
    <row r="55" spans="1:22" x14ac:dyDescent="0.2">
      <c r="A55" s="9" t="s">
        <v>58</v>
      </c>
      <c r="B55" s="8">
        <f>SUM(L55+V55)</f>
        <v>120</v>
      </c>
      <c r="C55" s="8">
        <v>6</v>
      </c>
      <c r="D55" s="8">
        <v>6</v>
      </c>
      <c r="E55" s="8">
        <v>6</v>
      </c>
      <c r="F55" s="8">
        <v>5</v>
      </c>
      <c r="G55" s="8">
        <v>7</v>
      </c>
      <c r="H55" s="8">
        <v>4</v>
      </c>
      <c r="I55" s="8">
        <v>8</v>
      </c>
      <c r="J55" s="8">
        <v>9</v>
      </c>
      <c r="K55" s="8">
        <v>8</v>
      </c>
      <c r="L55" s="8">
        <f t="shared" si="16"/>
        <v>59</v>
      </c>
      <c r="M55" s="8">
        <v>8</v>
      </c>
      <c r="N55" s="8">
        <v>10</v>
      </c>
      <c r="O55" s="8">
        <v>10</v>
      </c>
      <c r="P55" s="8">
        <v>4</v>
      </c>
      <c r="Q55" s="8">
        <v>4</v>
      </c>
      <c r="R55" s="8">
        <v>9</v>
      </c>
      <c r="S55" s="8">
        <v>3</v>
      </c>
      <c r="T55" s="8">
        <v>6</v>
      </c>
      <c r="U55" s="8">
        <v>7</v>
      </c>
      <c r="V55" s="7">
        <f t="shared" si="17"/>
        <v>61</v>
      </c>
    </row>
    <row r="56" spans="1:22" ht="13.5" thickBot="1" x14ac:dyDescent="0.25">
      <c r="A56" s="41" t="s">
        <v>0</v>
      </c>
      <c r="B56" s="6">
        <f t="shared" ref="B56:K56" si="18">AVERAGE(B51:B55)</f>
        <v>97.2</v>
      </c>
      <c r="C56" s="6">
        <f t="shared" si="18"/>
        <v>5.6</v>
      </c>
      <c r="D56" s="6">
        <f t="shared" si="18"/>
        <v>5</v>
      </c>
      <c r="E56" s="6">
        <f t="shared" si="18"/>
        <v>5.8</v>
      </c>
      <c r="F56" s="6">
        <f t="shared" si="18"/>
        <v>4.8</v>
      </c>
      <c r="G56" s="6">
        <f t="shared" si="18"/>
        <v>5.8</v>
      </c>
      <c r="H56" s="6">
        <f t="shared" si="18"/>
        <v>4.2</v>
      </c>
      <c r="I56" s="6">
        <f t="shared" si="18"/>
        <v>6.4</v>
      </c>
      <c r="J56" s="6">
        <f t="shared" si="18"/>
        <v>6.4</v>
      </c>
      <c r="K56" s="6">
        <f t="shared" si="18"/>
        <v>5.6</v>
      </c>
      <c r="L56" s="6">
        <f t="shared" si="16"/>
        <v>49.6</v>
      </c>
      <c r="M56" s="6">
        <f t="shared" ref="M56:U56" si="19">AVERAGE(M51:M55)</f>
        <v>5.2</v>
      </c>
      <c r="N56" s="6">
        <f t="shared" si="19"/>
        <v>7.4</v>
      </c>
      <c r="O56" s="6">
        <f t="shared" si="19"/>
        <v>6.6</v>
      </c>
      <c r="P56" s="6">
        <f t="shared" si="19"/>
        <v>4.4000000000000004</v>
      </c>
      <c r="Q56" s="6">
        <f t="shared" si="19"/>
        <v>3.6</v>
      </c>
      <c r="R56" s="6">
        <f t="shared" si="19"/>
        <v>5.6</v>
      </c>
      <c r="S56" s="6">
        <f t="shared" si="19"/>
        <v>3.8</v>
      </c>
      <c r="T56" s="6">
        <f t="shared" si="19"/>
        <v>5.8</v>
      </c>
      <c r="U56" s="6">
        <f t="shared" si="19"/>
        <v>5.2</v>
      </c>
      <c r="V56" s="5">
        <f t="shared" si="17"/>
        <v>47.6</v>
      </c>
    </row>
    <row r="57" spans="1:22" ht="14.25" x14ac:dyDescent="0.2">
      <c r="A57" s="51" t="s">
        <v>2</v>
      </c>
      <c r="B57" s="16">
        <f>SUM(B58:B62)-C57</f>
        <v>308</v>
      </c>
      <c r="C57" s="15">
        <f>MAX(B58:B62)</f>
        <v>87</v>
      </c>
      <c r="D57" s="15"/>
      <c r="E57" s="15"/>
      <c r="F57" s="15"/>
      <c r="G57" s="15"/>
      <c r="H57" s="15"/>
      <c r="I57" s="15"/>
      <c r="J57" s="15"/>
      <c r="K57" s="15"/>
      <c r="L57" s="16">
        <f>SUM(L58:L62)</f>
        <v>194</v>
      </c>
      <c r="M57" s="15"/>
      <c r="N57" s="15"/>
      <c r="O57" s="15"/>
      <c r="P57" s="15"/>
      <c r="Q57" s="15"/>
      <c r="R57" s="15"/>
      <c r="S57" s="15"/>
      <c r="T57" s="15"/>
      <c r="U57" s="15"/>
      <c r="V57" s="14">
        <f>SUM(V58:V62)</f>
        <v>201</v>
      </c>
    </row>
    <row r="58" spans="1:22" x14ac:dyDescent="0.2">
      <c r="A58" s="9" t="s">
        <v>59</v>
      </c>
      <c r="B58" s="98">
        <f t="shared" ref="B58:B62" si="20">SUM(L58+V58)</f>
        <v>71</v>
      </c>
      <c r="C58" s="8">
        <v>4</v>
      </c>
      <c r="D58" s="8">
        <v>4</v>
      </c>
      <c r="E58" s="8">
        <v>5</v>
      </c>
      <c r="F58" s="8">
        <v>3</v>
      </c>
      <c r="G58" s="8">
        <v>4</v>
      </c>
      <c r="H58" s="8">
        <v>5</v>
      </c>
      <c r="I58" s="8">
        <v>3</v>
      </c>
      <c r="J58" s="8">
        <v>4</v>
      </c>
      <c r="K58" s="8">
        <v>3</v>
      </c>
      <c r="L58" s="8">
        <f t="shared" ref="L58:L63" si="21">SUM(C58:K58)</f>
        <v>35</v>
      </c>
      <c r="M58" s="8">
        <v>4</v>
      </c>
      <c r="N58" s="8">
        <v>4</v>
      </c>
      <c r="O58" s="8">
        <v>4</v>
      </c>
      <c r="P58" s="8">
        <v>5</v>
      </c>
      <c r="Q58" s="8">
        <v>3</v>
      </c>
      <c r="R58" s="8">
        <v>4</v>
      </c>
      <c r="S58" s="8">
        <v>5</v>
      </c>
      <c r="T58" s="8">
        <v>4</v>
      </c>
      <c r="U58" s="8">
        <v>3</v>
      </c>
      <c r="V58" s="7">
        <f t="shared" ref="V58:V63" si="22">SUM(M58:U58)</f>
        <v>36</v>
      </c>
    </row>
    <row r="59" spans="1:22" x14ac:dyDescent="0.2">
      <c r="A59" s="12" t="s">
        <v>60</v>
      </c>
      <c r="B59" s="98">
        <f t="shared" si="20"/>
        <v>73</v>
      </c>
      <c r="C59" s="11">
        <v>4</v>
      </c>
      <c r="D59" s="11">
        <v>5</v>
      </c>
      <c r="E59" s="11">
        <v>5</v>
      </c>
      <c r="F59" s="11">
        <v>4</v>
      </c>
      <c r="G59" s="11">
        <v>4</v>
      </c>
      <c r="H59" s="11">
        <v>2</v>
      </c>
      <c r="I59" s="11">
        <v>3</v>
      </c>
      <c r="J59" s="11">
        <v>5</v>
      </c>
      <c r="K59" s="11">
        <v>3</v>
      </c>
      <c r="L59" s="11">
        <f t="shared" si="21"/>
        <v>35</v>
      </c>
      <c r="M59" s="11">
        <v>5</v>
      </c>
      <c r="N59" s="11">
        <v>4</v>
      </c>
      <c r="O59" s="11">
        <v>5</v>
      </c>
      <c r="P59" s="11">
        <v>5</v>
      </c>
      <c r="Q59" s="11">
        <v>3</v>
      </c>
      <c r="R59" s="11">
        <v>4</v>
      </c>
      <c r="S59" s="11">
        <v>4</v>
      </c>
      <c r="T59" s="11">
        <v>5</v>
      </c>
      <c r="U59" s="11">
        <v>3</v>
      </c>
      <c r="V59" s="10">
        <f t="shared" si="22"/>
        <v>38</v>
      </c>
    </row>
    <row r="60" spans="1:22" s="13" customFormat="1" x14ac:dyDescent="0.2">
      <c r="A60" s="12" t="s">
        <v>61</v>
      </c>
      <c r="B60" s="98">
        <f t="shared" si="20"/>
        <v>79</v>
      </c>
      <c r="C60" s="11">
        <v>6</v>
      </c>
      <c r="D60" s="11">
        <v>6</v>
      </c>
      <c r="E60" s="11">
        <v>4</v>
      </c>
      <c r="F60" s="11">
        <v>3</v>
      </c>
      <c r="G60" s="11">
        <v>4</v>
      </c>
      <c r="H60" s="11">
        <v>4</v>
      </c>
      <c r="I60" s="11">
        <v>3</v>
      </c>
      <c r="J60" s="11">
        <v>4</v>
      </c>
      <c r="K60" s="11">
        <v>5</v>
      </c>
      <c r="L60" s="11">
        <f t="shared" si="21"/>
        <v>39</v>
      </c>
      <c r="M60" s="11">
        <v>4</v>
      </c>
      <c r="N60" s="11">
        <v>5</v>
      </c>
      <c r="O60" s="11">
        <v>5</v>
      </c>
      <c r="P60" s="11">
        <v>6</v>
      </c>
      <c r="Q60" s="11">
        <v>3</v>
      </c>
      <c r="R60" s="11">
        <v>4</v>
      </c>
      <c r="S60" s="11">
        <v>4</v>
      </c>
      <c r="T60" s="11">
        <v>6</v>
      </c>
      <c r="U60" s="11">
        <v>3</v>
      </c>
      <c r="V60" s="10">
        <f t="shared" si="22"/>
        <v>40</v>
      </c>
    </row>
    <row r="61" spans="1:22" x14ac:dyDescent="0.2">
      <c r="A61" s="12" t="s">
        <v>62</v>
      </c>
      <c r="B61" s="8">
        <f t="shared" si="20"/>
        <v>85</v>
      </c>
      <c r="C61" s="11">
        <v>6</v>
      </c>
      <c r="D61" s="11">
        <v>5</v>
      </c>
      <c r="E61" s="11">
        <v>5</v>
      </c>
      <c r="F61" s="11">
        <v>3</v>
      </c>
      <c r="G61" s="11">
        <v>5</v>
      </c>
      <c r="H61" s="11">
        <v>4</v>
      </c>
      <c r="I61" s="11">
        <v>4</v>
      </c>
      <c r="J61" s="11">
        <v>8</v>
      </c>
      <c r="K61" s="11">
        <v>4</v>
      </c>
      <c r="L61" s="11">
        <f t="shared" si="21"/>
        <v>44</v>
      </c>
      <c r="M61" s="11">
        <v>5</v>
      </c>
      <c r="N61" s="11">
        <v>5</v>
      </c>
      <c r="O61" s="11">
        <v>5</v>
      </c>
      <c r="P61" s="11">
        <v>5</v>
      </c>
      <c r="Q61" s="11">
        <v>3</v>
      </c>
      <c r="R61" s="11">
        <v>4</v>
      </c>
      <c r="S61" s="11">
        <v>5</v>
      </c>
      <c r="T61" s="11">
        <v>5</v>
      </c>
      <c r="U61" s="11">
        <v>4</v>
      </c>
      <c r="V61" s="10">
        <f t="shared" si="22"/>
        <v>41</v>
      </c>
    </row>
    <row r="62" spans="1:22" x14ac:dyDescent="0.2">
      <c r="A62" s="9" t="s">
        <v>63</v>
      </c>
      <c r="B62" s="8">
        <f t="shared" si="20"/>
        <v>87</v>
      </c>
      <c r="C62" s="8">
        <v>3</v>
      </c>
      <c r="D62" s="8">
        <v>4</v>
      </c>
      <c r="E62" s="8">
        <v>5</v>
      </c>
      <c r="F62" s="8">
        <v>5</v>
      </c>
      <c r="G62" s="8">
        <v>4</v>
      </c>
      <c r="H62" s="8">
        <v>4</v>
      </c>
      <c r="I62" s="8">
        <v>6</v>
      </c>
      <c r="J62" s="8">
        <v>5</v>
      </c>
      <c r="K62" s="8">
        <v>5</v>
      </c>
      <c r="L62" s="8">
        <f t="shared" si="21"/>
        <v>41</v>
      </c>
      <c r="M62" s="8">
        <v>4</v>
      </c>
      <c r="N62" s="8">
        <v>5</v>
      </c>
      <c r="O62" s="8">
        <v>7</v>
      </c>
      <c r="P62" s="8">
        <v>5</v>
      </c>
      <c r="Q62" s="8">
        <v>4</v>
      </c>
      <c r="R62" s="8">
        <v>5</v>
      </c>
      <c r="S62" s="8">
        <v>4</v>
      </c>
      <c r="T62" s="8">
        <v>6</v>
      </c>
      <c r="U62" s="8">
        <v>6</v>
      </c>
      <c r="V62" s="7">
        <f t="shared" si="22"/>
        <v>46</v>
      </c>
    </row>
    <row r="63" spans="1:22" ht="13.5" thickBot="1" x14ac:dyDescent="0.25">
      <c r="A63" s="41" t="s">
        <v>0</v>
      </c>
      <c r="B63" s="6">
        <f t="shared" ref="B63:K63" si="23">AVERAGE(B58:B62)</f>
        <v>79</v>
      </c>
      <c r="C63" s="6">
        <f t="shared" si="23"/>
        <v>4.5999999999999996</v>
      </c>
      <c r="D63" s="6">
        <f t="shared" si="23"/>
        <v>4.8</v>
      </c>
      <c r="E63" s="6">
        <f t="shared" si="23"/>
        <v>4.8</v>
      </c>
      <c r="F63" s="6">
        <f t="shared" si="23"/>
        <v>3.6</v>
      </c>
      <c r="G63" s="6">
        <f t="shared" si="23"/>
        <v>4.2</v>
      </c>
      <c r="H63" s="6">
        <f t="shared" si="23"/>
        <v>3.8</v>
      </c>
      <c r="I63" s="6">
        <f t="shared" si="23"/>
        <v>3.8</v>
      </c>
      <c r="J63" s="6">
        <f t="shared" si="23"/>
        <v>5.2</v>
      </c>
      <c r="K63" s="6">
        <f t="shared" si="23"/>
        <v>4</v>
      </c>
      <c r="L63" s="6">
        <f t="shared" si="21"/>
        <v>38.800000000000004</v>
      </c>
      <c r="M63" s="6">
        <f t="shared" ref="M63:U63" si="24">AVERAGE(M58:M62)</f>
        <v>4.4000000000000004</v>
      </c>
      <c r="N63" s="6">
        <f t="shared" si="24"/>
        <v>4.5999999999999996</v>
      </c>
      <c r="O63" s="6">
        <f t="shared" si="24"/>
        <v>5.2</v>
      </c>
      <c r="P63" s="6">
        <f t="shared" si="24"/>
        <v>5.2</v>
      </c>
      <c r="Q63" s="6">
        <f t="shared" si="24"/>
        <v>3.2</v>
      </c>
      <c r="R63" s="6">
        <f t="shared" si="24"/>
        <v>4.2</v>
      </c>
      <c r="S63" s="6">
        <f t="shared" si="24"/>
        <v>4.4000000000000004</v>
      </c>
      <c r="T63" s="6">
        <f t="shared" si="24"/>
        <v>5.2</v>
      </c>
      <c r="U63" s="6">
        <f t="shared" si="24"/>
        <v>3.8</v>
      </c>
      <c r="V63" s="5">
        <f t="shared" si="22"/>
        <v>40.199999999999996</v>
      </c>
    </row>
    <row r="64" spans="1:22" ht="14.25" x14ac:dyDescent="0.2">
      <c r="A64" s="39" t="s">
        <v>1</v>
      </c>
      <c r="B64" s="16">
        <f>SUM(B65:B69)-C64</f>
        <v>306</v>
      </c>
      <c r="C64" s="15">
        <f>MAX(B65:B69)</f>
        <v>85</v>
      </c>
      <c r="D64" s="15"/>
      <c r="E64" s="15"/>
      <c r="F64" s="15"/>
      <c r="G64" s="15"/>
      <c r="H64" s="15"/>
      <c r="I64" s="15"/>
      <c r="J64" s="15"/>
      <c r="K64" s="15"/>
      <c r="L64" s="16">
        <f>SUM(L65:L69)</f>
        <v>204</v>
      </c>
      <c r="M64" s="15"/>
      <c r="N64" s="15"/>
      <c r="O64" s="15"/>
      <c r="P64" s="15"/>
      <c r="Q64" s="15"/>
      <c r="R64" s="15"/>
      <c r="S64" s="15"/>
      <c r="T64" s="15"/>
      <c r="U64" s="15"/>
      <c r="V64" s="14">
        <f>SUM(V65:V69)</f>
        <v>187</v>
      </c>
    </row>
    <row r="65" spans="1:22" x14ac:dyDescent="0.2">
      <c r="A65" s="9" t="s">
        <v>64</v>
      </c>
      <c r="B65" s="98">
        <f>SUM(L65+V65)</f>
        <v>69</v>
      </c>
      <c r="C65" s="8">
        <v>5</v>
      </c>
      <c r="D65" s="8">
        <v>4</v>
      </c>
      <c r="E65" s="8">
        <v>4</v>
      </c>
      <c r="F65" s="8">
        <v>3</v>
      </c>
      <c r="G65" s="8">
        <v>6</v>
      </c>
      <c r="H65" s="8">
        <v>3</v>
      </c>
      <c r="I65" s="8">
        <v>4</v>
      </c>
      <c r="J65" s="8">
        <v>3</v>
      </c>
      <c r="K65" s="8">
        <v>5</v>
      </c>
      <c r="L65" s="8">
        <f t="shared" ref="L65:L70" si="25">SUM(C65:K65)</f>
        <v>37</v>
      </c>
      <c r="M65" s="8">
        <v>4</v>
      </c>
      <c r="N65" s="8">
        <v>4</v>
      </c>
      <c r="O65" s="8">
        <v>4</v>
      </c>
      <c r="P65" s="8">
        <v>3</v>
      </c>
      <c r="Q65" s="8">
        <v>3</v>
      </c>
      <c r="R65" s="8">
        <v>4</v>
      </c>
      <c r="S65" s="8">
        <v>3</v>
      </c>
      <c r="T65" s="8">
        <v>3</v>
      </c>
      <c r="U65" s="8">
        <v>4</v>
      </c>
      <c r="V65" s="7">
        <f t="shared" ref="V65:V70" si="26">SUM(M65:U65)</f>
        <v>32</v>
      </c>
    </row>
    <row r="66" spans="1:22" x14ac:dyDescent="0.2">
      <c r="A66" s="12" t="s">
        <v>65</v>
      </c>
      <c r="B66" s="98">
        <f>SUM(L66+V66)</f>
        <v>76</v>
      </c>
      <c r="C66" s="11">
        <v>5</v>
      </c>
      <c r="D66" s="11">
        <v>4</v>
      </c>
      <c r="E66" s="11">
        <v>5</v>
      </c>
      <c r="F66" s="11">
        <v>5</v>
      </c>
      <c r="G66" s="11">
        <v>4</v>
      </c>
      <c r="H66" s="11">
        <v>3</v>
      </c>
      <c r="I66" s="11">
        <v>4</v>
      </c>
      <c r="J66" s="11">
        <v>5</v>
      </c>
      <c r="K66" s="11">
        <v>5</v>
      </c>
      <c r="L66" s="11">
        <f t="shared" si="25"/>
        <v>40</v>
      </c>
      <c r="M66" s="11">
        <v>4</v>
      </c>
      <c r="N66" s="11">
        <v>4</v>
      </c>
      <c r="O66" s="11">
        <v>6</v>
      </c>
      <c r="P66" s="11">
        <v>3</v>
      </c>
      <c r="Q66" s="11">
        <v>3</v>
      </c>
      <c r="R66" s="11">
        <v>5</v>
      </c>
      <c r="S66" s="11">
        <v>3</v>
      </c>
      <c r="T66" s="11">
        <v>4</v>
      </c>
      <c r="U66" s="11">
        <v>4</v>
      </c>
      <c r="V66" s="10">
        <f t="shared" si="26"/>
        <v>36</v>
      </c>
    </row>
    <row r="67" spans="1:22" s="13" customFormat="1" x14ac:dyDescent="0.2">
      <c r="A67" s="12" t="s">
        <v>66</v>
      </c>
      <c r="B67" s="98">
        <f>SUM(L67+V67)</f>
        <v>80</v>
      </c>
      <c r="C67" s="11">
        <v>6</v>
      </c>
      <c r="D67" s="11">
        <v>4</v>
      </c>
      <c r="E67" s="11">
        <v>4</v>
      </c>
      <c r="F67" s="11">
        <v>4</v>
      </c>
      <c r="G67" s="11">
        <v>5</v>
      </c>
      <c r="H67" s="11">
        <v>3</v>
      </c>
      <c r="I67" s="11">
        <v>6</v>
      </c>
      <c r="J67" s="11">
        <v>6</v>
      </c>
      <c r="K67" s="11">
        <v>5</v>
      </c>
      <c r="L67" s="11">
        <f t="shared" si="25"/>
        <v>43</v>
      </c>
      <c r="M67" s="11">
        <v>3</v>
      </c>
      <c r="N67" s="11">
        <v>5</v>
      </c>
      <c r="O67" s="11">
        <v>5</v>
      </c>
      <c r="P67" s="11">
        <v>5</v>
      </c>
      <c r="Q67" s="11">
        <v>4</v>
      </c>
      <c r="R67" s="11">
        <v>4</v>
      </c>
      <c r="S67" s="11">
        <v>3</v>
      </c>
      <c r="T67" s="11">
        <v>5</v>
      </c>
      <c r="U67" s="11">
        <v>3</v>
      </c>
      <c r="V67" s="10">
        <f t="shared" si="26"/>
        <v>37</v>
      </c>
    </row>
    <row r="68" spans="1:22" x14ac:dyDescent="0.2">
      <c r="A68" s="12" t="s">
        <v>67</v>
      </c>
      <c r="B68" s="11">
        <f>SUM(L68+V68)</f>
        <v>81</v>
      </c>
      <c r="C68" s="11">
        <v>5</v>
      </c>
      <c r="D68" s="11">
        <v>4</v>
      </c>
      <c r="E68" s="11">
        <v>5</v>
      </c>
      <c r="F68" s="11">
        <v>5</v>
      </c>
      <c r="G68" s="11">
        <v>5</v>
      </c>
      <c r="H68" s="11">
        <v>2</v>
      </c>
      <c r="I68" s="11">
        <v>4</v>
      </c>
      <c r="J68" s="11">
        <v>5</v>
      </c>
      <c r="K68" s="11">
        <v>5</v>
      </c>
      <c r="L68" s="11">
        <f t="shared" si="25"/>
        <v>40</v>
      </c>
      <c r="M68" s="11">
        <v>5</v>
      </c>
      <c r="N68" s="11">
        <v>7</v>
      </c>
      <c r="O68" s="11">
        <v>5</v>
      </c>
      <c r="P68" s="11">
        <v>4</v>
      </c>
      <c r="Q68" s="11">
        <v>2</v>
      </c>
      <c r="R68" s="11">
        <v>6</v>
      </c>
      <c r="S68" s="11">
        <v>3</v>
      </c>
      <c r="T68" s="11">
        <v>5</v>
      </c>
      <c r="U68" s="11">
        <v>4</v>
      </c>
      <c r="V68" s="10">
        <f t="shared" si="26"/>
        <v>41</v>
      </c>
    </row>
    <row r="69" spans="1:22" x14ac:dyDescent="0.2">
      <c r="A69" s="9" t="s">
        <v>68</v>
      </c>
      <c r="B69" s="8">
        <f>SUM(L69+V69)</f>
        <v>85</v>
      </c>
      <c r="C69" s="8">
        <v>5</v>
      </c>
      <c r="D69" s="8">
        <v>5</v>
      </c>
      <c r="E69" s="8">
        <v>5</v>
      </c>
      <c r="F69" s="8">
        <v>5</v>
      </c>
      <c r="G69" s="8">
        <v>5</v>
      </c>
      <c r="H69" s="8">
        <v>3</v>
      </c>
      <c r="I69" s="8">
        <v>6</v>
      </c>
      <c r="J69" s="8">
        <v>5</v>
      </c>
      <c r="K69" s="8">
        <v>5</v>
      </c>
      <c r="L69" s="8">
        <f t="shared" si="25"/>
        <v>44</v>
      </c>
      <c r="M69" s="8">
        <v>5</v>
      </c>
      <c r="N69" s="8">
        <v>6</v>
      </c>
      <c r="O69" s="8">
        <v>6</v>
      </c>
      <c r="P69" s="8">
        <v>5</v>
      </c>
      <c r="Q69" s="8">
        <v>3</v>
      </c>
      <c r="R69" s="8">
        <v>4</v>
      </c>
      <c r="S69" s="8">
        <v>4</v>
      </c>
      <c r="T69" s="8">
        <v>4</v>
      </c>
      <c r="U69" s="8">
        <v>4</v>
      </c>
      <c r="V69" s="7">
        <f t="shared" si="26"/>
        <v>41</v>
      </c>
    </row>
    <row r="70" spans="1:22" ht="13.5" thickBot="1" x14ac:dyDescent="0.25">
      <c r="A70" s="41" t="s">
        <v>0</v>
      </c>
      <c r="B70" s="6">
        <f t="shared" ref="B70:K70" si="27">AVERAGE(B65:B69)</f>
        <v>78.2</v>
      </c>
      <c r="C70" s="6">
        <f t="shared" si="27"/>
        <v>5.2</v>
      </c>
      <c r="D70" s="6">
        <f t="shared" si="27"/>
        <v>4.2</v>
      </c>
      <c r="E70" s="6">
        <f t="shared" si="27"/>
        <v>4.5999999999999996</v>
      </c>
      <c r="F70" s="6">
        <f t="shared" si="27"/>
        <v>4.4000000000000004</v>
      </c>
      <c r="G70" s="6">
        <f t="shared" si="27"/>
        <v>5</v>
      </c>
      <c r="H70" s="6">
        <f t="shared" si="27"/>
        <v>2.8</v>
      </c>
      <c r="I70" s="6">
        <f t="shared" si="27"/>
        <v>4.8</v>
      </c>
      <c r="J70" s="6">
        <f t="shared" si="27"/>
        <v>4.8</v>
      </c>
      <c r="K70" s="6">
        <f t="shared" si="27"/>
        <v>5</v>
      </c>
      <c r="L70" s="6">
        <f t="shared" si="25"/>
        <v>40.799999999999997</v>
      </c>
      <c r="M70" s="6">
        <f t="shared" ref="M70:U70" si="28">AVERAGE(M65:M69)</f>
        <v>4.2</v>
      </c>
      <c r="N70" s="6">
        <f t="shared" si="28"/>
        <v>5.2</v>
      </c>
      <c r="O70" s="6">
        <f t="shared" si="28"/>
        <v>5.2</v>
      </c>
      <c r="P70" s="6">
        <f t="shared" si="28"/>
        <v>4</v>
      </c>
      <c r="Q70" s="6">
        <f t="shared" si="28"/>
        <v>3</v>
      </c>
      <c r="R70" s="6">
        <f t="shared" si="28"/>
        <v>4.5999999999999996</v>
      </c>
      <c r="S70" s="6">
        <f t="shared" si="28"/>
        <v>3.2</v>
      </c>
      <c r="T70" s="6">
        <f t="shared" si="28"/>
        <v>4.2</v>
      </c>
      <c r="U70" s="6">
        <f t="shared" si="28"/>
        <v>3.8</v>
      </c>
      <c r="V70" s="5">
        <f t="shared" si="26"/>
        <v>37.4</v>
      </c>
    </row>
    <row r="71" spans="1:22" s="3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69"/>
      <c r="R71" s="4"/>
      <c r="S71" s="4"/>
      <c r="T71" s="4"/>
      <c r="U71" s="4"/>
      <c r="V71" s="4"/>
    </row>
  </sheetData>
  <mergeCells count="26">
    <mergeCell ref="L4:N4"/>
    <mergeCell ref="B7:C7"/>
    <mergeCell ref="B8:C8"/>
    <mergeCell ref="B9:C9"/>
    <mergeCell ref="L9:N9"/>
    <mergeCell ref="B10:C10"/>
    <mergeCell ref="B11:C11"/>
    <mergeCell ref="B13:C13"/>
    <mergeCell ref="C14:E14"/>
    <mergeCell ref="L11:N11"/>
    <mergeCell ref="L12:N12"/>
    <mergeCell ref="L10:N10"/>
    <mergeCell ref="B12:C12"/>
    <mergeCell ref="E1:M1"/>
    <mergeCell ref="O16:P16"/>
    <mergeCell ref="O17:P17"/>
    <mergeCell ref="L13:N13"/>
    <mergeCell ref="C15:E15"/>
    <mergeCell ref="C16:E16"/>
    <mergeCell ref="B4:C4"/>
    <mergeCell ref="B5:C5"/>
    <mergeCell ref="B6:C6"/>
    <mergeCell ref="L6:N6"/>
    <mergeCell ref="L5:N5"/>
    <mergeCell ref="L7:N7"/>
    <mergeCell ref="L8:N8"/>
  </mergeCells>
  <pageMargins left="0.4" right="0.5" top="0.6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 Hole 12 teams</vt:lpstr>
    </vt:vector>
  </TitlesOfParts>
  <Company>ZCS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ZCS</dc:creator>
  <cp:lastModifiedBy>dluser</cp:lastModifiedBy>
  <cp:lastPrinted>2015-05-15T18:57:09Z</cp:lastPrinted>
  <dcterms:created xsi:type="dcterms:W3CDTF">2013-08-28T18:33:19Z</dcterms:created>
  <dcterms:modified xsi:type="dcterms:W3CDTF">2017-08-28T21:45:04Z</dcterms:modified>
</cp:coreProperties>
</file>